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8375" windowHeight="11925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Дисциплины!$A$1:$A$270</definedName>
    <definedName name="имя">Дисциплины!$F$4:$F$7</definedName>
    <definedName name="_xlnm.Print_Area" localSheetId="0">Расписание!$A$1:$I$123</definedName>
    <definedName name="Преподаватель">Преподаватели!$H$1:$H$157</definedName>
  </definedNames>
  <calcPr calcId="125725"/>
</workbook>
</file>

<file path=xl/calcChain.xml><?xml version="1.0" encoding="utf-8"?>
<calcChain xmlns="http://schemas.openxmlformats.org/spreadsheetml/2006/main">
  <c r="B131" i="47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B139"/>
  <c r="C139"/>
  <c r="B140"/>
  <c r="C140"/>
  <c r="D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G126"/>
  <c r="G61"/>
  <c r="G62"/>
  <c r="G63"/>
  <c r="G64"/>
  <c r="G66"/>
  <c r="G67"/>
  <c r="G68"/>
  <c r="G69"/>
  <c r="G70"/>
  <c r="G71"/>
  <c r="G39"/>
  <c r="G40"/>
  <c r="G42"/>
  <c r="G43"/>
  <c r="G44"/>
  <c r="G45"/>
  <c r="G46"/>
  <c r="G48"/>
  <c r="G49"/>
  <c r="G50"/>
  <c r="G52"/>
  <c r="G53"/>
  <c r="G54"/>
  <c r="G55"/>
  <c r="G56"/>
  <c r="G57"/>
  <c r="G58"/>
  <c r="G59"/>
  <c r="G60"/>
  <c r="G10"/>
  <c r="G11"/>
  <c r="G13"/>
  <c r="G14"/>
  <c r="G15"/>
  <c r="G16"/>
  <c r="G17"/>
  <c r="G18"/>
  <c r="G19"/>
  <c r="G20"/>
  <c r="G22"/>
  <c r="G23"/>
  <c r="G24"/>
  <c r="G25"/>
  <c r="G26"/>
  <c r="G27"/>
  <c r="G28"/>
  <c r="G29"/>
  <c r="G30"/>
  <c r="G32"/>
  <c r="G33"/>
  <c r="G34"/>
  <c r="G35"/>
  <c r="G36"/>
  <c r="G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C81"/>
  <c r="B82"/>
  <c r="B83"/>
  <c r="B84"/>
  <c r="B85"/>
  <c r="B86"/>
  <c r="B87"/>
  <c r="B88"/>
  <c r="D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G108"/>
  <c r="B109"/>
  <c r="D109"/>
  <c r="G109"/>
  <c r="B110"/>
  <c r="D110"/>
  <c r="G110"/>
  <c r="B111"/>
  <c r="D111"/>
  <c r="B112"/>
  <c r="C112"/>
  <c r="B113"/>
  <c r="C113"/>
  <c r="G113"/>
  <c r="B114"/>
  <c r="D114"/>
  <c r="B115"/>
  <c r="D115"/>
  <c r="G115"/>
  <c r="B116"/>
  <c r="C116"/>
  <c r="G116"/>
  <c r="B117"/>
  <c r="C117"/>
  <c r="B118"/>
  <c r="D118"/>
  <c r="G118"/>
  <c r="B119"/>
  <c r="D119"/>
  <c r="B120"/>
  <c r="C120"/>
  <c r="G120"/>
  <c r="B121"/>
  <c r="D121"/>
  <c r="G121"/>
  <c r="B122"/>
  <c r="D122"/>
  <c r="B123"/>
  <c r="C123"/>
  <c r="G123"/>
  <c r="B124"/>
  <c r="C124"/>
  <c r="B125"/>
  <c r="D125"/>
  <c r="G125"/>
  <c r="B126"/>
  <c r="D126"/>
  <c r="B127"/>
  <c r="C127"/>
  <c r="B128"/>
  <c r="C128"/>
  <c r="G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G38"/>
  <c r="C39"/>
  <c r="C40"/>
  <c r="C41"/>
  <c r="G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G65"/>
  <c r="C66"/>
  <c r="C67"/>
  <c r="C68"/>
  <c r="C69"/>
  <c r="C70"/>
  <c r="C71"/>
  <c r="C72"/>
  <c r="C73"/>
  <c r="D74"/>
  <c r="D76"/>
  <c r="D78"/>
  <c r="D80"/>
  <c r="D82"/>
  <c r="D84"/>
  <c r="D86"/>
  <c r="D90"/>
  <c r="D92"/>
  <c r="D94"/>
  <c r="E3"/>
  <c r="F3"/>
  <c r="G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3"/>
  <c r="E93"/>
  <c r="F93"/>
  <c r="C91"/>
  <c r="E91"/>
  <c r="F91"/>
  <c r="G91"/>
  <c r="C89"/>
  <c r="E89"/>
  <c r="F89"/>
  <c r="C87"/>
  <c r="G87"/>
  <c r="E87"/>
  <c r="F87"/>
  <c r="C85"/>
  <c r="G85"/>
  <c r="E85"/>
  <c r="F85"/>
  <c r="C83"/>
  <c r="E83"/>
  <c r="F83"/>
  <c r="E81"/>
  <c r="F81"/>
  <c r="C79"/>
  <c r="G79"/>
  <c r="E79"/>
  <c r="F79"/>
  <c r="C77"/>
  <c r="E77"/>
  <c r="F77"/>
  <c r="G77"/>
  <c r="C75"/>
  <c r="E75"/>
  <c r="F75"/>
  <c r="C95"/>
  <c r="E95"/>
  <c r="F95"/>
  <c r="G95"/>
  <c r="C96"/>
  <c r="E96"/>
  <c r="F96"/>
  <c r="C94"/>
  <c r="E94"/>
  <c r="F94"/>
  <c r="G94"/>
  <c r="C92"/>
  <c r="E92"/>
  <c r="F92"/>
  <c r="C90"/>
  <c r="E90"/>
  <c r="F90"/>
  <c r="G90"/>
  <c r="C88"/>
  <c r="E88"/>
  <c r="F88"/>
  <c r="C86"/>
  <c r="E86"/>
  <c r="F86"/>
  <c r="G86"/>
  <c r="C84"/>
  <c r="E84"/>
  <c r="F84"/>
  <c r="C82"/>
  <c r="E82"/>
  <c r="F82"/>
  <c r="G82"/>
  <c r="C80"/>
  <c r="E80"/>
  <c r="F80"/>
  <c r="C78"/>
  <c r="E78"/>
  <c r="F78"/>
  <c r="C76"/>
  <c r="E76"/>
  <c r="F76"/>
  <c r="C74"/>
  <c r="G74"/>
  <c r="E74"/>
  <c r="F74"/>
  <c r="D95"/>
  <c r="D93"/>
  <c r="G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G12"/>
  <c r="C10"/>
  <c r="C8"/>
  <c r="C6"/>
  <c r="C4"/>
  <c r="C2"/>
  <c r="D24"/>
  <c r="D22"/>
  <c r="D20"/>
  <c r="D18"/>
  <c r="D16"/>
  <c r="D14"/>
  <c r="D12"/>
  <c r="D10"/>
  <c r="D8"/>
  <c r="G8"/>
  <c r="D6"/>
  <c r="D4"/>
  <c r="G4"/>
  <c r="D2"/>
  <c r="C23"/>
  <c r="C21"/>
  <c r="G21"/>
  <c r="C19"/>
  <c r="C17"/>
  <c r="C15"/>
  <c r="C13"/>
  <c r="C11"/>
  <c r="C9"/>
  <c r="G9"/>
  <c r="C7"/>
  <c r="C5"/>
  <c r="G5"/>
  <c r="C3"/>
  <c r="D23"/>
  <c r="D21"/>
  <c r="D19"/>
  <c r="D17"/>
  <c r="D15"/>
  <c r="D13"/>
  <c r="D11"/>
  <c r="D9"/>
  <c r="D7"/>
  <c r="D5"/>
  <c r="D3"/>
  <c r="G83"/>
  <c r="E130"/>
  <c r="F130"/>
  <c r="C130"/>
  <c r="E129"/>
  <c r="F129"/>
  <c r="C129"/>
  <c r="G129"/>
  <c r="D128"/>
  <c r="D127"/>
  <c r="E126"/>
  <c r="F126"/>
  <c r="C126"/>
  <c r="E125"/>
  <c r="F125"/>
  <c r="C125"/>
  <c r="D124"/>
  <c r="D123"/>
  <c r="E122"/>
  <c r="F122"/>
  <c r="C122"/>
  <c r="G122"/>
  <c r="E121"/>
  <c r="F121"/>
  <c r="C121"/>
  <c r="D120"/>
  <c r="E119"/>
  <c r="F119"/>
  <c r="C119"/>
  <c r="E118"/>
  <c r="F118"/>
  <c r="C118"/>
  <c r="D117"/>
  <c r="D116"/>
  <c r="E115"/>
  <c r="F115"/>
  <c r="C115"/>
  <c r="E114"/>
  <c r="F114"/>
  <c r="C114"/>
  <c r="D113"/>
  <c r="D112"/>
  <c r="E111"/>
  <c r="F111"/>
  <c r="C111"/>
  <c r="E110"/>
  <c r="F110"/>
  <c r="C110"/>
  <c r="E108"/>
  <c r="F108"/>
  <c r="C108"/>
  <c r="D107"/>
  <c r="D106"/>
  <c r="G106"/>
  <c r="E105"/>
  <c r="F105"/>
  <c r="C105"/>
  <c r="G105"/>
  <c r="E104"/>
  <c r="F104"/>
  <c r="G104"/>
  <c r="C104"/>
  <c r="D103"/>
  <c r="D102"/>
  <c r="E101"/>
  <c r="F101"/>
  <c r="C101"/>
  <c r="G101"/>
  <c r="E100"/>
  <c r="F100"/>
  <c r="G100"/>
  <c r="C100"/>
  <c r="D99"/>
  <c r="D98"/>
  <c r="G98"/>
  <c r="E97"/>
  <c r="F97"/>
  <c r="C97"/>
  <c r="G97"/>
  <c r="G75"/>
  <c r="G89"/>
  <c r="E128"/>
  <c r="F128"/>
  <c r="E127"/>
  <c r="F127"/>
  <c r="E124"/>
  <c r="F124"/>
  <c r="E123"/>
  <c r="F123"/>
  <c r="E120"/>
  <c r="F120"/>
  <c r="E117"/>
  <c r="F117"/>
  <c r="E116"/>
  <c r="F116"/>
  <c r="E113"/>
  <c r="F113"/>
  <c r="E112"/>
  <c r="F112"/>
  <c r="E107"/>
  <c r="F107"/>
  <c r="E106"/>
  <c r="F106"/>
  <c r="E103"/>
  <c r="F103"/>
  <c r="G103"/>
  <c r="E102"/>
  <c r="F102"/>
  <c r="G102"/>
  <c r="E99"/>
  <c r="F99"/>
  <c r="G99"/>
  <c r="E98"/>
  <c r="F98"/>
  <c r="E109"/>
  <c r="F109"/>
  <c r="C109"/>
  <c r="G76"/>
  <c r="G80"/>
  <c r="G84"/>
  <c r="G92"/>
  <c r="G96"/>
  <c r="E22"/>
  <c r="F22"/>
  <c r="E16"/>
  <c r="F16"/>
  <c r="E10"/>
  <c r="F10"/>
  <c r="E8"/>
  <c r="F8"/>
  <c r="E6"/>
  <c r="F6"/>
  <c r="G6"/>
  <c r="E4"/>
  <c r="F4"/>
  <c r="E2"/>
  <c r="F2"/>
  <c r="C31"/>
  <c r="G31"/>
  <c r="C27"/>
  <c r="D153"/>
  <c r="D154"/>
  <c r="G154"/>
  <c r="D152"/>
  <c r="D150"/>
  <c r="D148"/>
  <c r="G148"/>
  <c r="D146"/>
  <c r="G146"/>
  <c r="D144"/>
  <c r="G144"/>
  <c r="D142"/>
  <c r="D139"/>
  <c r="D155"/>
  <c r="G155"/>
  <c r="D151"/>
  <c r="D149"/>
  <c r="D147"/>
  <c r="D145"/>
  <c r="G145"/>
  <c r="D143"/>
  <c r="G143"/>
  <c r="D141"/>
  <c r="G141"/>
  <c r="D138"/>
  <c r="G138"/>
  <c r="E155"/>
  <c r="F155"/>
  <c r="E154"/>
  <c r="F154"/>
  <c r="E153"/>
  <c r="F153"/>
  <c r="G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G140"/>
  <c r="E139"/>
  <c r="F139"/>
  <c r="E138"/>
  <c r="F138"/>
  <c r="E137"/>
  <c r="F137"/>
  <c r="G137"/>
  <c r="E136"/>
  <c r="F136"/>
  <c r="G136"/>
  <c r="E135"/>
  <c r="F135"/>
  <c r="G135"/>
  <c r="E134"/>
  <c r="F134"/>
  <c r="G134"/>
  <c r="E133"/>
  <c r="F133"/>
  <c r="G133"/>
  <c r="E132"/>
  <c r="F132"/>
  <c r="G132"/>
  <c r="E131"/>
  <c r="F131"/>
  <c r="G131"/>
  <c r="G107"/>
  <c r="G88"/>
  <c r="G81"/>
  <c r="G51"/>
  <c r="G47"/>
  <c r="G37"/>
  <c r="G7"/>
  <c r="D1"/>
  <c r="C1"/>
  <c r="G1"/>
  <c r="G78"/>
  <c r="G127"/>
  <c r="G119"/>
  <c r="G117"/>
  <c r="G111"/>
  <c r="G114"/>
  <c r="G130"/>
  <c r="G124"/>
  <c r="G112"/>
  <c r="G150"/>
  <c r="G152"/>
  <c r="G151"/>
  <c r="G149"/>
  <c r="G147"/>
  <c r="G142"/>
  <c r="G139"/>
</calcChain>
</file>

<file path=xl/sharedStrings.xml><?xml version="1.0" encoding="utf-8"?>
<sst xmlns="http://schemas.openxmlformats.org/spreadsheetml/2006/main" count="758" uniqueCount="625">
  <si>
    <t>Дни</t>
  </si>
  <si>
    <t>Часы</t>
  </si>
  <si>
    <t>Понедельник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</si>
  <si>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</si>
  <si>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</si>
  <si>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</si>
  <si>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</si>
  <si>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</si>
  <si>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</si>
  <si>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</si>
  <si>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</si>
  <si>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</si>
  <si>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</si>
  <si>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</si>
  <si>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</si>
  <si>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</si>
  <si>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</si>
  <si>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</si>
  <si>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</si>
  <si>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</si>
  <si>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</si>
  <si>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</si>
  <si>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</si>
  <si>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</si>
  <si>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</si>
  <si>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</si>
  <si>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</si>
  <si>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</si>
  <si>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</si>
  <si>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</si>
  <si>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</si>
  <si>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</si>
  <si>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</si>
  <si>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</si>
  <si>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</si>
  <si>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</si>
  <si>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</si>
  <si>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</si>
  <si>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</si>
  <si>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</si>
  <si>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</si>
  <si>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</si>
  <si>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</si>
  <si>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</si>
  <si>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</si>
  <si>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</si>
  <si>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</si>
  <si>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</si>
  <si>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</si>
  <si>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</si>
  <si>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</si>
  <si>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</si>
  <si>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</si>
  <si>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</si>
  <si>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</si>
  <si>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</si>
  <si>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</si>
  <si>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</si>
  <si>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</si>
  <si>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</si>
  <si>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</si>
  <si>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</si>
  <si>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</si>
  <si>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</si>
  <si>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</si>
  <si>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</si>
  <si>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</si>
  <si>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</si>
  <si>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</si>
  <si>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</si>
  <si>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</si>
  <si>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</si>
  <si>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</si>
  <si>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</si>
  <si>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</si>
  <si>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</si>
  <si>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</si>
  <si>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</si>
  <si>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</si>
  <si>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</si>
  <si>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</si>
  <si>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</si>
  <si>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</si>
  <si>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</si>
  <si>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</si>
  <si>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</si>
  <si>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</si>
  <si>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</si>
  <si>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</si>
  <si>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</si>
  <si>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</si>
  <si>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</si>
  <si>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</si>
  <si>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</si>
  <si>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</si>
  <si>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</si>
  <si>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</si>
  <si>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</si>
  <si>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</si>
  <si>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</si>
  <si>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</si>
  <si>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</si>
  <si>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</si>
  <si>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</si>
  <si>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</si>
  <si>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</si>
  <si>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</si>
  <si>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</si>
  <si>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</si>
  <si>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</si>
  <si>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</si>
  <si>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</si>
  <si>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</si>
  <si>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</si>
  <si>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</si>
  <si>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</si>
  <si>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</si>
  <si>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</si>
  <si>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</si>
  <si>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</si>
  <si>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</si>
  <si>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</si>
  <si>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</si>
  <si>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</si>
  <si>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</si>
  <si>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</si>
  <si>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</si>
  <si>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</si>
  <si>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</si>
  <si>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</si>
  <si>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</si>
  <si>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</si>
  <si>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</si>
  <si>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</si>
  <si>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</si>
  <si>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</si>
  <si>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</si>
  <si>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</si>
  <si>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</si>
  <si>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</si>
  <si>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</si>
  <si>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</si>
  <si>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</si>
  <si>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</si>
  <si>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</si>
  <si>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</si>
  <si>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</si>
  <si>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</si>
  <si>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</si>
  <si>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</si>
  <si>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</si>
  <si>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</si>
  <si>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</si>
  <si>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</si>
  <si>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</si>
  <si>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</si>
  <si>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</si>
  <si>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</si>
  <si>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</si>
  <si>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</si>
  <si>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</si>
  <si>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</si>
  <si>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</si>
  <si>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</si>
  <si>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</si>
  <si>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</si>
  <si>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</si>
  <si>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</si>
  <si>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</si>
  <si>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</si>
  <si>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</si>
  <si>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</si>
  <si>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</si>
  <si>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</si>
  <si>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</si>
  <si>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</si>
  <si>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</si>
  <si>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</si>
  <si>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</si>
  <si>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</si>
  <si>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</si>
  <si>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</si>
  <si>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</si>
  <si>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</si>
  <si>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</si>
  <si>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</si>
  <si>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</si>
  <si>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</si>
  <si>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</si>
  <si>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</si>
  <si>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</si>
  <si>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</si>
  <si>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</si>
  <si>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</si>
  <si>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</si>
  <si>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</si>
  <si>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</si>
  <si>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</si>
  <si>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</si>
  <si>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</si>
  <si>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</si>
  <si>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</si>
  <si>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</si>
  <si>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</si>
  <si>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</si>
  <si>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</si>
  <si>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</si>
  <si>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</si>
  <si>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</si>
  <si>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</si>
  <si>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</si>
  <si>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</si>
  <si>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</si>
  <si>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</si>
  <si>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</si>
  <si>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</si>
  <si>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</si>
  <si>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</si>
  <si>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</si>
  <si>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</si>
  <si>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</si>
  <si>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</si>
  <si>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</si>
  <si>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</si>
  <si>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</si>
  <si>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</si>
  <si>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</si>
  <si>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</si>
  <si>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</si>
  <si>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</si>
  <si>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</si>
  <si>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</si>
  <si>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</si>
  <si>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</si>
  <si>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</si>
  <si>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</si>
  <si>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</si>
  <si>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</si>
  <si>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</si>
  <si>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</si>
  <si>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</si>
  <si>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</si>
  <si>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</si>
  <si>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</si>
  <si>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</si>
  <si>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</si>
  <si>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</si>
  <si>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</si>
  <si>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</si>
  <si>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</si>
  <si>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</si>
  <si>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</si>
  <si>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</si>
  <si>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</si>
  <si>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</si>
  <si>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</si>
  <si>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</si>
  <si>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</si>
  <si>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</si>
  <si>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</si>
  <si>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</si>
  <si>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</si>
  <si>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</si>
  <si>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</si>
  <si>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</si>
  <si>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</si>
  <si>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</si>
  <si>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</si>
  <si>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</si>
  <si>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</si>
  <si>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</si>
  <si>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</si>
  <si>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</si>
  <si>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</si>
  <si>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</si>
  <si>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</si>
  <si>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</si>
  <si>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</si>
  <si>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</si>
  <si>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</si>
  <si>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</si>
  <si>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</si>
  <si>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</si>
  <si>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</si>
  <si>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</si>
  <si>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</si>
  <si>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</si>
  <si>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</si>
  <si>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</si>
  <si>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</si>
  <si>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</si>
  <si>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</si>
  <si>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</si>
  <si>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</si>
  <si>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</si>
  <si>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</si>
  <si>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</si>
  <si>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</si>
  <si>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</si>
  <si>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</si>
  <si>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</si>
  <si>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</si>
  <si>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</si>
  <si>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</si>
  <si>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</si>
  <si>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</si>
  <si>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</si>
  <si>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</si>
  <si>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</si>
  <si>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</si>
  <si>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</si>
  <si>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</si>
  <si>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</si>
  <si>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</si>
  <si>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</si>
  <si>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</si>
  <si>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</si>
  <si>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</si>
  <si>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</si>
  <si>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</si>
  <si>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</si>
  <si>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</si>
  <si>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</si>
  <si>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</si>
  <si>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</si>
  <si>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</si>
  <si>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</si>
  <si>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</si>
  <si>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</si>
  <si>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</si>
  <si>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</si>
  <si>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</si>
  <si>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</si>
  <si>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</si>
  <si>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</si>
  <si>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</si>
  <si>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</si>
  <si>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</si>
  <si>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</si>
  <si>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</si>
  <si>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</si>
  <si>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</si>
  <si>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</si>
  <si>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</si>
  <si>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</si>
  <si>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</si>
  <si>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</si>
  <si>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</si>
  <si>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</si>
  <si>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</si>
  <si>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</si>
  <si>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</si>
  <si>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</si>
  <si>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</si>
  <si>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</si>
  <si>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</si>
  <si>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</si>
  <si>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</si>
  <si>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</si>
  <si>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</si>
  <si>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</si>
  <si>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</si>
  <si>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</si>
  <si>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</si>
  <si>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</si>
  <si>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</si>
  <si>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</si>
  <si>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</si>
  <si>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</si>
  <si>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</si>
  <si>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</si>
  <si>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</si>
  <si>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</si>
  <si>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</si>
  <si>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</si>
  <si>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</si>
  <si>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</si>
  <si>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</si>
  <si>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</si>
  <si>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</si>
  <si>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</si>
  <si>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</si>
  <si>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</si>
  <si>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</si>
  <si>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</si>
  <si>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</si>
  <si>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</si>
  <si>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</si>
  <si>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</si>
  <si>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</si>
  <si>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</si>
  <si>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</si>
  <si>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</si>
  <si>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</si>
  <si>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</si>
  <si>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</si>
  <si>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</si>
  <si>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</si>
  <si>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</si>
  <si>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</si>
  <si>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</si>
  <si>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</si>
  <si>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</si>
  <si>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</si>
  <si>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</si>
  <si>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</si>
  <si>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</si>
  <si>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</si>
  <si>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</si>
  <si>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</si>
  <si>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</si>
  <si>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</si>
  <si>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</si>
  <si>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</si>
  <si>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</si>
  <si>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</si>
  <si>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</si>
  <si>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</si>
  <si>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</si>
  <si>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</si>
  <si>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</si>
  <si>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</si>
  <si>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</si>
  <si>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</si>
  <si>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</si>
  <si>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</si>
  <si>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</si>
  <si>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</si>
  <si>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</si>
  <si>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</si>
  <si>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</si>
  <si>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</si>
  <si>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</si>
  <si>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</si>
  <si>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</si>
  <si>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</si>
  <si>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</si>
  <si>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</si>
  <si>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</si>
  <si>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</si>
  <si>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</si>
  <si>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</si>
  <si>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</si>
  <si>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</si>
  <si>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</si>
  <si>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</si>
  <si>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</si>
  <si>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</si>
  <si>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</si>
  <si>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</si>
  <si>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</si>
  <si>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</si>
  <si>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</si>
  <si>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</si>
  <si>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</si>
  <si>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</si>
  <si>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</si>
  <si>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</si>
  <si>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</si>
  <si>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</si>
  <si>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</si>
  <si>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</si>
  <si>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</si>
  <si>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</si>
  <si>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</si>
  <si>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</si>
  <si>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</si>
  <si>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</si>
  <si>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</si>
  <si>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</si>
  <si>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</si>
  <si>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</si>
  <si>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</si>
  <si>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</si>
  <si>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</si>
  <si>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</si>
  <si>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</si>
  <si>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</si>
  <si>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</si>
  <si>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</si>
  <si>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</si>
  <si>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</si>
  <si>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</si>
  <si>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</si>
  <si>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</si>
  <si>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</si>
  <si>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</si>
  <si>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</si>
  <si>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</si>
  <si>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</si>
  <si>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</si>
  <si>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</si>
  <si>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</si>
  <si>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</si>
  <si>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</si>
  <si>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</si>
  <si>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</si>
  <si>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</si>
  <si>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</si>
  <si>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</si>
  <si>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</si>
  <si>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</si>
  <si>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</si>
  <si>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</si>
  <si>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</si>
  <si>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</si>
  <si>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</si>
  <si>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</si>
  <si>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</si>
  <si>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</si>
  <si>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</si>
  <si>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</si>
  <si>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</si>
  <si>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</si>
  <si>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</si>
  <si>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</si>
  <si>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</si>
  <si>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</si>
  <si>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</si>
  <si>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</si>
  <si>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</si>
  <si>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</si>
  <si>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</si>
  <si>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</si>
  <si>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</si>
  <si>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</si>
  <si>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</si>
  <si>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</si>
  <si>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</si>
  <si>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</si>
  <si>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</si>
  <si>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</si>
  <si>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</si>
  <si>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</si>
  <si>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</si>
  <si>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</si>
  <si>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</si>
  <si>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</si>
  <si>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</si>
  <si>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</si>
  <si>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</si>
  <si>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</si>
  <si>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</si>
  <si>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</si>
  <si>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</si>
  <si>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</si>
  <si>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</si>
  <si>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</si>
  <si>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</si>
  <si>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</si>
  <si>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</si>
  <si>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</si>
  <si>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</si>
  <si>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</si>
  <si>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</si>
  <si>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</si>
  <si>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</si>
  <si>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</si>
  <si>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</si>
  <si>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</si>
  <si>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</si>
  <si>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</si>
  <si>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</si>
  <si>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</si>
  <si>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</si>
  <si>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</si>
  <si>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</si>
  <si>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</si>
  <si>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</si>
  <si>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</si>
  <si>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</si>
  <si>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</si>
  <si>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</si>
  <si>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</si>
  <si>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</si>
  <si>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</si>
  <si>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</si>
  <si>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</si>
  <si>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</si>
  <si>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</si>
  <si>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</si>
  <si>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</si>
  <si>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</si>
  <si>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</si>
  <si>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</si>
  <si>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</si>
  <si>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</si>
  <si>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</si>
  <si>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</si>
  <si>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</si>
  <si>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</si>
  <si>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</si>
  <si>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</si>
  <si>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>Институт фундаментальной биологии и биотехнологии</t>
  </si>
  <si>
    <t>ФГАОУ ВО "Сибирский федеральный университет"</t>
  </si>
  <si>
    <t xml:space="preserve"> весенний семестр 2016/2017учебного года</t>
  </si>
  <si>
    <t>очная</t>
  </si>
  <si>
    <t>03.03.02. Физика  Биохимическая физика</t>
  </si>
  <si>
    <t>БФ16-01Б</t>
  </si>
  <si>
    <t>ауд.11-12</t>
  </si>
  <si>
    <t>Кузнецова Л.И.</t>
  </si>
  <si>
    <t>Казаченко А.С.</t>
  </si>
  <si>
    <t>Худик А.А.</t>
  </si>
  <si>
    <t>Ходюш А.В.</t>
  </si>
  <si>
    <t>спорткомплекс</t>
  </si>
  <si>
    <t>Рычков И.М.</t>
  </si>
  <si>
    <t>ауд.Б223С</t>
  </si>
  <si>
    <t>пр. ауд.Б223С</t>
  </si>
  <si>
    <t>Остыловский А.Н.</t>
  </si>
  <si>
    <t>пр. ауд.Б224А</t>
  </si>
  <si>
    <t>лек. ауд.Б315</t>
  </si>
  <si>
    <t>Почекутов Д.Ю.</t>
  </si>
  <si>
    <t>пр. ауд.Б224</t>
  </si>
  <si>
    <t>Паклин Н.Н.</t>
  </si>
  <si>
    <t>лек. ауд.В417</t>
  </si>
  <si>
    <t>Тегай С.Ф.</t>
  </si>
  <si>
    <t>пр. ауд.13-07</t>
  </si>
  <si>
    <t>Москвич О.И.</t>
  </si>
  <si>
    <t>лек. ауд.БФА</t>
  </si>
  <si>
    <t>лек.  ауд.БФА</t>
  </si>
  <si>
    <t>Бурков С.И.</t>
  </si>
  <si>
    <t>пр. ауд.Б212</t>
  </si>
  <si>
    <t>ауд.41-01</t>
  </si>
  <si>
    <t>ауд.13-07</t>
  </si>
  <si>
    <t>Киреева Е.К.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</si>
</sst>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indexed="8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2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b/>
      <sz val="22"/>
      <name val="Arial Cyr"/>
      <family val="2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95">
    <xf numFmtId="0" fontId="0" fillId="0" borderId="0" xfId="0"/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1" xfId="0" applyFill="1" applyBorder="1"/>
    <xf numFmtId="0" fontId="6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0" fontId="8" fillId="0" borderId="0" xfId="0" applyNumberFormat="1" applyFont="1" applyFill="1" applyBorder="1" applyAlignment="1" applyProtection="1"/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/>
    <xf numFmtId="0" fontId="13" fillId="0" borderId="0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/>
    <xf numFmtId="0" fontId="19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textRotation="90"/>
    </xf>
    <xf numFmtId="0" fontId="17" fillId="0" borderId="18" xfId="0" applyFont="1" applyBorder="1" applyAlignment="1">
      <alignment horizontal="center" vertical="center" textRotation="90"/>
    </xf>
    <xf numFmtId="0" fontId="17" fillId="0" borderId="32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textRotation="90"/>
    </xf>
    <xf numFmtId="0" fontId="17" fillId="0" borderId="40" xfId="0" applyFont="1" applyBorder="1" applyAlignment="1">
      <alignment horizontal="center" vertical="center" textRotation="90"/>
    </xf>
    <xf numFmtId="0" fontId="17" fillId="0" borderId="41" xfId="0" applyFont="1" applyBorder="1" applyAlignment="1">
      <alignment horizontal="center" vertical="center" textRotation="90"/>
    </xf>
    <xf numFmtId="49" fontId="16" fillId="0" borderId="19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textRotation="90"/>
    </xf>
    <xf numFmtId="49" fontId="5" fillId="0" borderId="24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textRotation="90"/>
    </xf>
    <xf numFmtId="49" fontId="21" fillId="0" borderId="36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37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38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34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33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35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29" xfId="0" applyFont="1" applyBorder="1" applyAlignment="1" applyProtection="1">
      <alignment horizontal="center" vertical="center" wrapText="1" shrinkToFit="1"/>
      <protection locked="0"/>
    </xf>
    <xf numFmtId="0" fontId="21" fillId="0" borderId="8" xfId="0" applyFont="1" applyBorder="1" applyAlignment="1" applyProtection="1">
      <alignment horizontal="center" vertical="center" wrapText="1" shrinkToFit="1"/>
      <protection locked="0"/>
    </xf>
    <xf numFmtId="0" fontId="21" fillId="0" borderId="21" xfId="0" applyFont="1" applyBorder="1" applyAlignment="1" applyProtection="1">
      <alignment horizontal="center" vertical="center" wrapText="1" shrinkToFit="1"/>
      <protection locked="0"/>
    </xf>
    <xf numFmtId="49" fontId="21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34" xfId="0" applyFont="1" applyFill="1" applyBorder="1" applyAlignment="1" applyProtection="1">
      <alignment horizontal="center" vertical="center" wrapText="1" shrinkToFit="1"/>
      <protection locked="0"/>
    </xf>
    <xf numFmtId="0" fontId="21" fillId="0" borderId="33" xfId="0" applyFont="1" applyFill="1" applyBorder="1" applyAlignment="1" applyProtection="1">
      <alignment horizontal="center" vertical="center" wrapText="1" shrinkToFit="1"/>
      <protection locked="0"/>
    </xf>
    <xf numFmtId="0" fontId="21" fillId="0" borderId="35" xfId="0" applyFont="1" applyFill="1" applyBorder="1" applyAlignment="1" applyProtection="1">
      <alignment horizontal="center" vertical="center" wrapText="1" shrinkToFit="1"/>
      <protection locked="0"/>
    </xf>
    <xf numFmtId="0" fontId="21" fillId="0" borderId="34" xfId="0" applyFont="1" applyBorder="1" applyAlignment="1" applyProtection="1">
      <alignment horizontal="center" vertical="center" wrapText="1" shrinkToFit="1"/>
      <protection locked="0"/>
    </xf>
    <xf numFmtId="0" fontId="21" fillId="0" borderId="33" xfId="0" applyFont="1" applyBorder="1" applyAlignment="1" applyProtection="1">
      <alignment horizontal="center" vertical="center" wrapText="1" shrinkToFit="1"/>
      <protection locked="0"/>
    </xf>
    <xf numFmtId="0" fontId="21" fillId="0" borderId="35" xfId="0" applyFont="1" applyBorder="1" applyAlignment="1" applyProtection="1">
      <alignment horizontal="center" vertical="center" wrapText="1" shrinkToFit="1"/>
      <protection locked="0"/>
    </xf>
    <xf numFmtId="0" fontId="21" fillId="0" borderId="29" xfId="0" applyFont="1" applyFill="1" applyBorder="1" applyAlignment="1" applyProtection="1">
      <alignment horizontal="center" vertical="center" wrapText="1" shrinkToFit="1"/>
      <protection locked="0"/>
    </xf>
    <xf numFmtId="0" fontId="21" fillId="0" borderId="8" xfId="0" applyFont="1" applyFill="1" applyBorder="1" applyAlignment="1" applyProtection="1">
      <alignment horizontal="center" vertical="center" wrapText="1" shrinkToFit="1"/>
      <protection locked="0"/>
    </xf>
    <xf numFmtId="0" fontId="21" fillId="0" borderId="21" xfId="0" applyFont="1" applyFill="1" applyBorder="1" applyAlignment="1" applyProtection="1">
      <alignment horizontal="center" vertical="center" wrapText="1" shrinkToFit="1"/>
      <protection locked="0"/>
    </xf>
    <xf numFmtId="49" fontId="21" fillId="0" borderId="30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21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31" xfId="0" applyFont="1" applyBorder="1" applyAlignment="1" applyProtection="1">
      <alignment horizontal="center" vertical="center" wrapText="1" shrinkToFit="1"/>
      <protection locked="0"/>
    </xf>
    <xf numFmtId="0" fontId="21" fillId="0" borderId="25" xfId="0" applyFont="1" applyBorder="1" applyAlignment="1" applyProtection="1">
      <alignment horizontal="center" vertical="center" wrapText="1" shrinkToFit="1"/>
      <protection locked="0"/>
    </xf>
    <xf numFmtId="0" fontId="21" fillId="0" borderId="26" xfId="0" applyFont="1" applyBorder="1" applyAlignment="1" applyProtection="1">
      <alignment horizontal="center" vertical="center" wrapText="1" shrinkToFit="1"/>
      <protection locked="0"/>
    </xf>
    <xf numFmtId="0" fontId="21" fillId="0" borderId="28" xfId="0" applyFont="1" applyFill="1" applyBorder="1" applyAlignment="1" applyProtection="1">
      <alignment horizontal="center" vertical="center" wrapText="1" shrinkToFit="1"/>
      <protection locked="0"/>
    </xf>
    <xf numFmtId="0" fontId="21" fillId="0" borderId="0" xfId="0" applyFont="1" applyFill="1" applyBorder="1" applyAlignment="1" applyProtection="1">
      <alignment horizontal="center" vertical="center" wrapText="1" shrinkToFit="1"/>
      <protection locked="0"/>
    </xf>
    <xf numFmtId="0" fontId="21" fillId="0" borderId="20" xfId="0" applyFont="1" applyFill="1" applyBorder="1" applyAlignment="1" applyProtection="1">
      <alignment horizontal="center" vertical="center" wrapText="1" shrinkToFit="1"/>
      <protection locked="0"/>
    </xf>
    <xf numFmtId="49" fontId="21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22" xfId="0" applyNumberFormat="1" applyFont="1" applyFill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tabSelected="1" showWhiteSpace="0" zoomScale="50" zoomScaleNormal="50" workbookViewId="0">
      <selection activeCell="D115" sqref="D115:I115"/>
    </sheetView>
  </sheetViews>
  <sheetFormatPr defaultColWidth="9" defaultRowHeight="39.950000000000003" customHeight="1"/>
  <cols>
    <col min="1" max="1" width="12.5703125" style="11" customWidth="1"/>
    <col min="2" max="2" width="24.140625" customWidth="1"/>
    <col min="3" max="3" width="14.7109375" customWidth="1"/>
    <col min="4" max="4" width="48.5703125" customWidth="1"/>
    <col min="5" max="5" width="54.85546875" customWidth="1"/>
    <col min="6" max="6" width="34.42578125" customWidth="1"/>
    <col min="7" max="7" width="42.5703125" customWidth="1"/>
    <col min="8" max="8" width="49.140625" customWidth="1"/>
    <col min="9" max="9" width="50" customWidth="1"/>
    <col min="10" max="10" width="5.5703125" customWidth="1"/>
    <col min="11" max="11" width="6" customWidth="1"/>
    <col min="12" max="12" width="7.5703125" customWidth="1"/>
  </cols>
  <sheetData>
    <row r="1" spans="1:10" ht="28.5" customHeight="1">
      <c r="A1" s="33" t="s">
        <v>7</v>
      </c>
      <c r="B1" s="33"/>
      <c r="C1" s="33"/>
      <c r="D1" s="33"/>
      <c r="E1" s="33"/>
      <c r="F1" s="33"/>
      <c r="G1" s="33"/>
      <c r="H1" s="17" t="s">
        <v>594</v>
      </c>
      <c r="I1" s="18"/>
    </row>
    <row r="2" spans="1:10" ht="25.5" customHeight="1">
      <c r="A2" s="34" t="s">
        <v>595</v>
      </c>
      <c r="B2" s="34"/>
      <c r="C2" s="34"/>
      <c r="D2" s="34"/>
      <c r="E2" s="34"/>
      <c r="F2" s="34"/>
      <c r="G2" s="34"/>
      <c r="H2" s="17" t="s">
        <v>8</v>
      </c>
      <c r="I2" s="18"/>
    </row>
    <row r="3" spans="1:10" ht="26.25" customHeight="1">
      <c r="A3" s="10" t="s">
        <v>5</v>
      </c>
      <c r="B3" s="35" t="s">
        <v>593</v>
      </c>
      <c r="C3" s="35"/>
      <c r="D3" s="35"/>
      <c r="E3" s="35"/>
      <c r="F3" s="35"/>
      <c r="G3" s="2"/>
      <c r="H3" s="19" t="s">
        <v>9</v>
      </c>
      <c r="I3" s="20"/>
    </row>
    <row r="4" spans="1:10" ht="25.5" customHeight="1" thickBot="1">
      <c r="A4" s="22" t="s">
        <v>6</v>
      </c>
      <c r="B4" s="24">
        <v>1</v>
      </c>
      <c r="C4" s="3"/>
      <c r="D4" s="2"/>
      <c r="E4" s="2" t="s">
        <v>12</v>
      </c>
      <c r="F4" s="21" t="s">
        <v>596</v>
      </c>
      <c r="G4" s="2"/>
      <c r="H4" s="2"/>
      <c r="I4" s="2"/>
    </row>
    <row r="5" spans="1:10" ht="33.75" customHeight="1" thickBot="1">
      <c r="A5" s="38" t="s">
        <v>0</v>
      </c>
      <c r="B5" s="36" t="s">
        <v>1</v>
      </c>
      <c r="C5" s="38" t="s">
        <v>17</v>
      </c>
      <c r="D5" s="40" t="s">
        <v>597</v>
      </c>
      <c r="E5" s="41"/>
      <c r="F5" s="41"/>
      <c r="G5" s="41"/>
      <c r="H5" s="41"/>
      <c r="I5" s="42"/>
    </row>
    <row r="6" spans="1:10" s="1" customFormat="1" ht="31.5" customHeight="1" thickBot="1">
      <c r="A6" s="39"/>
      <c r="B6" s="37"/>
      <c r="C6" s="39"/>
      <c r="D6" s="40" t="s">
        <v>598</v>
      </c>
      <c r="E6" s="41"/>
      <c r="F6" s="41"/>
      <c r="G6" s="41"/>
      <c r="H6" s="41"/>
      <c r="I6" s="42"/>
    </row>
    <row r="7" spans="1:10" s="1" customFormat="1" ht="30.75" customHeight="1">
      <c r="A7" s="30" t="s">
        <v>2</v>
      </c>
      <c r="B7" s="25" t="s">
        <v>10</v>
      </c>
      <c r="C7" s="44" t="s">
        <v>20</v>
      </c>
      <c r="D7" s="53" t="s">
        <v>128</v>
      </c>
      <c r="E7" s="54"/>
      <c r="F7" s="54"/>
      <c r="G7" s="54"/>
      <c r="H7" s="54"/>
      <c r="I7" s="55"/>
    </row>
    <row r="8" spans="1:10" s="1" customFormat="1" ht="26.25">
      <c r="A8" s="31"/>
      <c r="B8" s="26"/>
      <c r="C8" s="28"/>
      <c r="D8" s="56" t="s">
        <v>573</v>
      </c>
      <c r="E8" s="57"/>
      <c r="F8" s="57"/>
      <c r="G8" s="57"/>
      <c r="H8" s="57"/>
      <c r="I8" s="58"/>
    </row>
    <row r="9" spans="1:10" ht="28.5" customHeight="1" thickBot="1">
      <c r="A9" s="31"/>
      <c r="B9" s="26"/>
      <c r="C9" s="29"/>
      <c r="D9" s="59" t="s">
        <v>599</v>
      </c>
      <c r="E9" s="60"/>
      <c r="F9" s="60"/>
      <c r="G9" s="60"/>
      <c r="H9" s="60"/>
      <c r="I9" s="61"/>
      <c r="J9" s="1"/>
    </row>
    <row r="10" spans="1:10" s="1" customFormat="1" ht="33" customHeight="1">
      <c r="A10" s="31"/>
      <c r="B10" s="26"/>
      <c r="C10" s="27" t="s">
        <v>21</v>
      </c>
      <c r="D10" s="62" t="s">
        <v>128</v>
      </c>
      <c r="E10" s="63"/>
      <c r="F10" s="63"/>
      <c r="G10" s="63"/>
      <c r="H10" s="63"/>
      <c r="I10" s="64"/>
    </row>
    <row r="11" spans="1:10" s="1" customFormat="1" ht="31.5" customHeight="1">
      <c r="A11" s="31"/>
      <c r="B11" s="26"/>
      <c r="C11" s="28"/>
      <c r="D11" s="56" t="s">
        <v>573</v>
      </c>
      <c r="E11" s="57"/>
      <c r="F11" s="57"/>
      <c r="G11" s="57"/>
      <c r="H11" s="57"/>
      <c r="I11" s="58"/>
    </row>
    <row r="12" spans="1:10" ht="30" customHeight="1" thickBot="1">
      <c r="A12" s="31"/>
      <c r="B12" s="43"/>
      <c r="C12" s="29"/>
      <c r="D12" s="59" t="s">
        <v>599</v>
      </c>
      <c r="E12" s="60"/>
      <c r="F12" s="60"/>
      <c r="G12" s="60"/>
      <c r="H12" s="60"/>
      <c r="I12" s="61"/>
    </row>
    <row r="13" spans="1:10" s="1" customFormat="1" ht="32.25" customHeight="1">
      <c r="A13" s="31"/>
      <c r="B13" s="25" t="s">
        <v>4</v>
      </c>
      <c r="C13" s="27" t="s">
        <v>20</v>
      </c>
      <c r="D13" s="62" t="s">
        <v>128</v>
      </c>
      <c r="E13" s="63"/>
      <c r="F13" s="63"/>
      <c r="G13" s="63"/>
      <c r="H13" s="63"/>
      <c r="I13" s="64"/>
    </row>
    <row r="14" spans="1:10" s="1" customFormat="1" ht="33" customHeight="1">
      <c r="A14" s="31"/>
      <c r="B14" s="26"/>
      <c r="C14" s="28"/>
      <c r="D14" s="56" t="s">
        <v>573</v>
      </c>
      <c r="E14" s="57"/>
      <c r="F14" s="57"/>
      <c r="G14" s="57"/>
      <c r="H14" s="57"/>
      <c r="I14" s="58"/>
    </row>
    <row r="15" spans="1:10" ht="31.5" customHeight="1" thickBot="1">
      <c r="A15" s="31"/>
      <c r="B15" s="26"/>
      <c r="C15" s="29"/>
      <c r="D15" s="59" t="s">
        <v>599</v>
      </c>
      <c r="E15" s="60"/>
      <c r="F15" s="60"/>
      <c r="G15" s="60"/>
      <c r="H15" s="60"/>
      <c r="I15" s="61"/>
    </row>
    <row r="16" spans="1:10" ht="41.85" customHeight="1">
      <c r="A16" s="31"/>
      <c r="B16" s="26"/>
      <c r="C16" s="27" t="s">
        <v>21</v>
      </c>
      <c r="D16" s="62" t="s">
        <v>128</v>
      </c>
      <c r="E16" s="63"/>
      <c r="F16" s="63"/>
      <c r="G16" s="63"/>
      <c r="H16" s="63"/>
      <c r="I16" s="64"/>
    </row>
    <row r="17" spans="1:10" ht="30" customHeight="1">
      <c r="A17" s="31"/>
      <c r="B17" s="26"/>
      <c r="C17" s="28"/>
      <c r="D17" s="56" t="s">
        <v>573</v>
      </c>
      <c r="E17" s="57"/>
      <c r="F17" s="57"/>
      <c r="G17" s="57"/>
      <c r="H17" s="57"/>
      <c r="I17" s="58"/>
    </row>
    <row r="18" spans="1:10" ht="28.5" customHeight="1" thickBot="1">
      <c r="A18" s="32"/>
      <c r="B18" s="26"/>
      <c r="C18" s="28"/>
      <c r="D18" s="59" t="s">
        <v>599</v>
      </c>
      <c r="E18" s="60"/>
      <c r="F18" s="60"/>
      <c r="G18" s="60"/>
      <c r="H18" s="60"/>
      <c r="I18" s="61"/>
    </row>
    <row r="19" spans="1:10" s="1" customFormat="1" ht="17.25" customHeight="1">
      <c r="A19" s="45" t="s">
        <v>13</v>
      </c>
      <c r="B19" s="48" t="s">
        <v>3</v>
      </c>
      <c r="C19" s="44" t="s">
        <v>20</v>
      </c>
      <c r="D19" s="65"/>
      <c r="E19" s="66"/>
      <c r="F19" s="66"/>
      <c r="G19" s="66"/>
      <c r="H19" s="66"/>
      <c r="I19" s="67"/>
      <c r="J19"/>
    </row>
    <row r="20" spans="1:10" s="1" customFormat="1" ht="14.1" customHeight="1">
      <c r="A20" s="46"/>
      <c r="B20" s="26"/>
      <c r="C20" s="28"/>
      <c r="D20" s="68"/>
      <c r="E20" s="69"/>
      <c r="F20" s="69"/>
      <c r="G20" s="69"/>
      <c r="H20" s="69"/>
      <c r="I20" s="70"/>
      <c r="J20"/>
    </row>
    <row r="21" spans="1:10" ht="14.1" customHeight="1">
      <c r="A21" s="46"/>
      <c r="B21" s="26"/>
      <c r="C21" s="29"/>
      <c r="D21" s="71"/>
      <c r="E21" s="72"/>
      <c r="F21" s="72"/>
      <c r="G21" s="72"/>
      <c r="H21" s="72"/>
      <c r="I21" s="73"/>
    </row>
    <row r="22" spans="1:10" s="1" customFormat="1" ht="28.5" customHeight="1">
      <c r="A22" s="46"/>
      <c r="B22" s="26"/>
      <c r="C22" s="27" t="s">
        <v>21</v>
      </c>
      <c r="D22" s="68" t="s">
        <v>73</v>
      </c>
      <c r="E22" s="69"/>
      <c r="F22" s="69"/>
      <c r="G22" s="69"/>
      <c r="H22" s="69"/>
      <c r="I22" s="70"/>
      <c r="J22"/>
    </row>
    <row r="23" spans="1:10" s="1" customFormat="1" ht="28.5" customHeight="1">
      <c r="A23" s="46"/>
      <c r="B23" s="26"/>
      <c r="C23" s="28"/>
      <c r="D23" s="68" t="s">
        <v>600</v>
      </c>
      <c r="E23" s="69"/>
      <c r="F23" s="69"/>
      <c r="G23" s="69"/>
      <c r="H23" s="69"/>
      <c r="I23" s="70"/>
      <c r="J23"/>
    </row>
    <row r="24" spans="1:10" ht="27" customHeight="1">
      <c r="A24" s="46"/>
      <c r="B24" s="43"/>
      <c r="C24" s="29"/>
      <c r="D24" s="71" t="s">
        <v>623</v>
      </c>
      <c r="E24" s="72"/>
      <c r="F24" s="72"/>
      <c r="G24" s="72"/>
      <c r="H24" s="72"/>
      <c r="I24" s="73"/>
    </row>
    <row r="25" spans="1:10" s="1" customFormat="1" ht="30.75" customHeight="1">
      <c r="A25" s="46"/>
      <c r="B25" s="25" t="s">
        <v>10</v>
      </c>
      <c r="C25" s="27" t="s">
        <v>20</v>
      </c>
      <c r="D25" s="56" t="s">
        <v>189</v>
      </c>
      <c r="E25" s="57"/>
      <c r="F25" s="57"/>
      <c r="G25" s="57"/>
      <c r="H25" s="57"/>
      <c r="I25" s="58"/>
      <c r="J25"/>
    </row>
    <row r="26" spans="1:10" s="1" customFormat="1" ht="28.5" customHeight="1">
      <c r="A26" s="46"/>
      <c r="B26" s="26"/>
      <c r="C26" s="28"/>
      <c r="D26" s="56" t="s">
        <v>601</v>
      </c>
      <c r="E26" s="57"/>
      <c r="F26" s="57"/>
      <c r="G26" s="57"/>
      <c r="H26" s="57"/>
      <c r="I26" s="58"/>
      <c r="J26"/>
    </row>
    <row r="27" spans="1:10" ht="25.5" customHeight="1">
      <c r="A27" s="46"/>
      <c r="B27" s="26"/>
      <c r="C27" s="29"/>
      <c r="D27" s="74" t="s">
        <v>622</v>
      </c>
      <c r="E27" s="75"/>
      <c r="F27" s="75"/>
      <c r="G27" s="75"/>
      <c r="H27" s="75"/>
      <c r="I27" s="76"/>
    </row>
    <row r="28" spans="1:10" ht="33.75" customHeight="1">
      <c r="A28" s="46"/>
      <c r="B28" s="26"/>
      <c r="C28" s="27" t="s">
        <v>21</v>
      </c>
      <c r="D28" s="68" t="s">
        <v>73</v>
      </c>
      <c r="E28" s="69"/>
      <c r="F28" s="69"/>
      <c r="G28" s="69"/>
      <c r="H28" s="69"/>
      <c r="I28" s="70"/>
    </row>
    <row r="29" spans="1:10" ht="25.5" customHeight="1">
      <c r="A29" s="46"/>
      <c r="B29" s="26"/>
      <c r="C29" s="28"/>
      <c r="D29" s="68" t="s">
        <v>600</v>
      </c>
      <c r="E29" s="69"/>
      <c r="F29" s="69"/>
      <c r="G29" s="69"/>
      <c r="H29" s="69"/>
      <c r="I29" s="70"/>
    </row>
    <row r="30" spans="1:10" ht="28.5" customHeight="1">
      <c r="A30" s="46"/>
      <c r="B30" s="43"/>
      <c r="C30" s="29"/>
      <c r="D30" s="71" t="s">
        <v>623</v>
      </c>
      <c r="E30" s="72"/>
      <c r="F30" s="72"/>
      <c r="G30" s="72"/>
      <c r="H30" s="72"/>
      <c r="I30" s="73"/>
    </row>
    <row r="31" spans="1:10" ht="37.5" customHeight="1">
      <c r="A31" s="46"/>
      <c r="B31" s="25" t="s">
        <v>4</v>
      </c>
      <c r="C31" s="27" t="s">
        <v>20</v>
      </c>
      <c r="D31" s="56" t="s">
        <v>189</v>
      </c>
      <c r="E31" s="57"/>
      <c r="F31" s="57"/>
      <c r="G31" s="57"/>
      <c r="H31" s="57"/>
      <c r="I31" s="58"/>
    </row>
    <row r="32" spans="1:10" ht="30" customHeight="1">
      <c r="A32" s="46"/>
      <c r="B32" s="26"/>
      <c r="C32" s="28"/>
      <c r="D32" s="56" t="s">
        <v>601</v>
      </c>
      <c r="E32" s="57"/>
      <c r="F32" s="57"/>
      <c r="G32" s="57"/>
      <c r="H32" s="57"/>
      <c r="I32" s="58"/>
    </row>
    <row r="33" spans="1:10" ht="28.5" customHeight="1">
      <c r="A33" s="46"/>
      <c r="B33" s="26"/>
      <c r="C33" s="29"/>
      <c r="D33" s="74" t="s">
        <v>622</v>
      </c>
      <c r="E33" s="75"/>
      <c r="F33" s="75"/>
      <c r="G33" s="75"/>
      <c r="H33" s="75"/>
      <c r="I33" s="76"/>
    </row>
    <row r="34" spans="1:10" ht="25.5" customHeight="1">
      <c r="A34" s="46"/>
      <c r="B34" s="26"/>
      <c r="C34" s="27" t="s">
        <v>21</v>
      </c>
      <c r="D34" s="56" t="s">
        <v>189</v>
      </c>
      <c r="E34" s="57"/>
      <c r="F34" s="57"/>
      <c r="G34" s="57"/>
      <c r="H34" s="57"/>
      <c r="I34" s="58"/>
    </row>
    <row r="35" spans="1:10" ht="31.5" customHeight="1">
      <c r="A35" s="46"/>
      <c r="B35" s="26"/>
      <c r="C35" s="28"/>
      <c r="D35" s="56" t="s">
        <v>601</v>
      </c>
      <c r="E35" s="57"/>
      <c r="F35" s="57"/>
      <c r="G35" s="57"/>
      <c r="H35" s="57"/>
      <c r="I35" s="58"/>
    </row>
    <row r="36" spans="1:10" ht="27" customHeight="1">
      <c r="A36" s="46"/>
      <c r="B36" s="43"/>
      <c r="C36" s="29"/>
      <c r="D36" s="74" t="s">
        <v>622</v>
      </c>
      <c r="E36" s="75"/>
      <c r="F36" s="75"/>
      <c r="G36" s="75"/>
      <c r="H36" s="75"/>
      <c r="I36" s="76"/>
    </row>
    <row r="37" spans="1:10" ht="27.75" customHeight="1">
      <c r="A37" s="46"/>
      <c r="B37" s="25" t="s">
        <v>11</v>
      </c>
      <c r="C37" s="27" t="s">
        <v>20</v>
      </c>
      <c r="D37" s="56" t="s">
        <v>389</v>
      </c>
      <c r="E37" s="57"/>
      <c r="F37" s="57"/>
      <c r="G37" s="57"/>
      <c r="H37" s="57"/>
      <c r="I37" s="58"/>
    </row>
    <row r="38" spans="1:10" ht="25.5" customHeight="1">
      <c r="A38" s="46"/>
      <c r="B38" s="26"/>
      <c r="C38" s="28"/>
      <c r="D38" s="56" t="s">
        <v>624</v>
      </c>
      <c r="E38" s="57"/>
      <c r="F38" s="57"/>
      <c r="G38" s="57"/>
      <c r="H38" s="57"/>
      <c r="I38" s="58"/>
    </row>
    <row r="39" spans="1:10" ht="30" customHeight="1">
      <c r="A39" s="46"/>
      <c r="B39" s="26"/>
      <c r="C39" s="29"/>
      <c r="D39" s="74" t="s">
        <v>604</v>
      </c>
      <c r="E39" s="75"/>
      <c r="F39" s="75"/>
      <c r="G39" s="75"/>
      <c r="H39" s="75"/>
      <c r="I39" s="76"/>
    </row>
    <row r="40" spans="1:10" s="1" customFormat="1" ht="24.75" customHeight="1">
      <c r="A40" s="46"/>
      <c r="B40" s="26"/>
      <c r="C40" s="27" t="s">
        <v>21</v>
      </c>
      <c r="D40" s="56" t="s">
        <v>389</v>
      </c>
      <c r="E40" s="57"/>
      <c r="F40" s="57"/>
      <c r="G40" s="57"/>
      <c r="H40" s="57"/>
      <c r="I40" s="58"/>
      <c r="J40"/>
    </row>
    <row r="41" spans="1:10" s="1" customFormat="1" ht="33" customHeight="1">
      <c r="A41" s="46"/>
      <c r="B41" s="26"/>
      <c r="C41" s="28"/>
      <c r="D41" s="56" t="s">
        <v>624</v>
      </c>
      <c r="E41" s="57"/>
      <c r="F41" s="57"/>
      <c r="G41" s="57"/>
      <c r="H41" s="57"/>
      <c r="I41" s="58"/>
      <c r="J41"/>
    </row>
    <row r="42" spans="1:10" ht="37.5" customHeight="1" thickBot="1">
      <c r="A42" s="47"/>
      <c r="B42" s="49"/>
      <c r="C42" s="51"/>
      <c r="D42" s="74" t="s">
        <v>604</v>
      </c>
      <c r="E42" s="75"/>
      <c r="F42" s="75"/>
      <c r="G42" s="75"/>
      <c r="H42" s="75"/>
      <c r="I42" s="76"/>
    </row>
    <row r="43" spans="1:10" s="1" customFormat="1" ht="33.75" customHeight="1">
      <c r="A43" s="30" t="s">
        <v>14</v>
      </c>
      <c r="B43" s="48" t="s">
        <v>3</v>
      </c>
      <c r="C43" s="44" t="s">
        <v>20</v>
      </c>
      <c r="D43" s="65" t="s">
        <v>390</v>
      </c>
      <c r="E43" s="66"/>
      <c r="F43" s="66"/>
      <c r="G43" s="66"/>
      <c r="H43" s="66"/>
      <c r="I43" s="67"/>
    </row>
    <row r="44" spans="1:10" s="1" customFormat="1" ht="31.5" customHeight="1">
      <c r="A44" s="31"/>
      <c r="B44" s="26"/>
      <c r="C44" s="28"/>
      <c r="D44" s="56" t="s">
        <v>605</v>
      </c>
      <c r="E44" s="57"/>
      <c r="F44" s="57"/>
      <c r="G44" s="57"/>
      <c r="H44" s="57"/>
      <c r="I44" s="58"/>
    </row>
    <row r="45" spans="1:10" ht="31.5" customHeight="1" thickBot="1">
      <c r="A45" s="31"/>
      <c r="B45" s="26"/>
      <c r="C45" s="29"/>
      <c r="D45" s="77" t="s">
        <v>606</v>
      </c>
      <c r="E45" s="78"/>
      <c r="F45" s="78"/>
      <c r="G45" s="78"/>
      <c r="H45" s="78"/>
      <c r="I45" s="79"/>
    </row>
    <row r="46" spans="1:10" s="1" customFormat="1" ht="30" customHeight="1">
      <c r="A46" s="31"/>
      <c r="B46" s="26"/>
      <c r="C46" s="27" t="s">
        <v>21</v>
      </c>
      <c r="D46" s="65" t="s">
        <v>390</v>
      </c>
      <c r="E46" s="66"/>
      <c r="F46" s="66"/>
      <c r="G46" s="66"/>
      <c r="H46" s="66"/>
      <c r="I46" s="67"/>
    </row>
    <row r="47" spans="1:10" s="1" customFormat="1" ht="26.25">
      <c r="A47" s="31"/>
      <c r="B47" s="26"/>
      <c r="C47" s="28"/>
      <c r="D47" s="56" t="s">
        <v>605</v>
      </c>
      <c r="E47" s="57"/>
      <c r="F47" s="57"/>
      <c r="G47" s="57"/>
      <c r="H47" s="57"/>
      <c r="I47" s="58"/>
    </row>
    <row r="48" spans="1:10" ht="34.5" customHeight="1">
      <c r="A48" s="31"/>
      <c r="B48" s="43"/>
      <c r="C48" s="29"/>
      <c r="D48" s="77" t="s">
        <v>607</v>
      </c>
      <c r="E48" s="78"/>
      <c r="F48" s="78"/>
      <c r="G48" s="78"/>
      <c r="H48" s="78"/>
      <c r="I48" s="79"/>
    </row>
    <row r="49" spans="1:9" s="1" customFormat="1" ht="35.25" customHeight="1">
      <c r="A49" s="31"/>
      <c r="B49" s="25" t="s">
        <v>10</v>
      </c>
      <c r="C49" s="27" t="s">
        <v>20</v>
      </c>
      <c r="D49" s="80" t="s">
        <v>363</v>
      </c>
      <c r="E49" s="81"/>
      <c r="F49" s="81"/>
      <c r="G49" s="81"/>
      <c r="H49" s="81"/>
      <c r="I49" s="82"/>
    </row>
    <row r="50" spans="1:9" s="1" customFormat="1" ht="25.5" customHeight="1">
      <c r="A50" s="31"/>
      <c r="B50" s="26"/>
      <c r="C50" s="28"/>
      <c r="D50" s="56" t="s">
        <v>608</v>
      </c>
      <c r="E50" s="57"/>
      <c r="F50" s="57"/>
      <c r="G50" s="57"/>
      <c r="H50" s="57"/>
      <c r="I50" s="58"/>
    </row>
    <row r="51" spans="1:9" ht="27" customHeight="1">
      <c r="A51" s="31"/>
      <c r="B51" s="26"/>
      <c r="C51" s="29"/>
      <c r="D51" s="59" t="s">
        <v>609</v>
      </c>
      <c r="E51" s="60"/>
      <c r="F51" s="60"/>
      <c r="G51" s="60"/>
      <c r="H51" s="60"/>
      <c r="I51" s="61"/>
    </row>
    <row r="52" spans="1:9" ht="32.25" customHeight="1">
      <c r="A52" s="31"/>
      <c r="B52" s="26"/>
      <c r="C52" s="27" t="s">
        <v>21</v>
      </c>
      <c r="D52" s="80" t="s">
        <v>363</v>
      </c>
      <c r="E52" s="81"/>
      <c r="F52" s="81"/>
      <c r="G52" s="81"/>
      <c r="H52" s="81"/>
      <c r="I52" s="82"/>
    </row>
    <row r="53" spans="1:9" ht="30" customHeight="1">
      <c r="A53" s="31"/>
      <c r="B53" s="26"/>
      <c r="C53" s="28"/>
      <c r="D53" s="56" t="s">
        <v>608</v>
      </c>
      <c r="E53" s="57"/>
      <c r="F53" s="57"/>
      <c r="G53" s="57"/>
      <c r="H53" s="57"/>
      <c r="I53" s="58"/>
    </row>
    <row r="54" spans="1:9" ht="28.5" customHeight="1">
      <c r="A54" s="31"/>
      <c r="B54" s="43"/>
      <c r="C54" s="29"/>
      <c r="D54" s="59" t="s">
        <v>609</v>
      </c>
      <c r="E54" s="60"/>
      <c r="F54" s="60"/>
      <c r="G54" s="60"/>
      <c r="H54" s="60"/>
      <c r="I54" s="61"/>
    </row>
    <row r="55" spans="1:9" ht="42.6" customHeight="1">
      <c r="A55" s="31"/>
      <c r="B55" s="25" t="s">
        <v>4</v>
      </c>
      <c r="C55" s="27" t="s">
        <v>20</v>
      </c>
      <c r="D55" s="80" t="s">
        <v>363</v>
      </c>
      <c r="E55" s="81"/>
      <c r="F55" s="81"/>
      <c r="G55" s="81"/>
      <c r="H55" s="81"/>
      <c r="I55" s="82"/>
    </row>
    <row r="56" spans="1:9" ht="27" customHeight="1">
      <c r="A56" s="31"/>
      <c r="B56" s="26"/>
      <c r="C56" s="28"/>
      <c r="D56" s="56" t="s">
        <v>608</v>
      </c>
      <c r="E56" s="57"/>
      <c r="F56" s="57"/>
      <c r="G56" s="57"/>
      <c r="H56" s="57"/>
      <c r="I56" s="58"/>
    </row>
    <row r="57" spans="1:9" ht="27" customHeight="1">
      <c r="A57" s="31"/>
      <c r="B57" s="26"/>
      <c r="C57" s="29"/>
      <c r="D57" s="59" t="s">
        <v>610</v>
      </c>
      <c r="E57" s="60"/>
      <c r="F57" s="60"/>
      <c r="G57" s="60"/>
      <c r="H57" s="60"/>
      <c r="I57" s="61"/>
    </row>
    <row r="58" spans="1:9" ht="42.6" customHeight="1">
      <c r="A58" s="31"/>
      <c r="B58" s="26"/>
      <c r="C58" s="27" t="s">
        <v>21</v>
      </c>
      <c r="D58" s="80" t="s">
        <v>363</v>
      </c>
      <c r="E58" s="81"/>
      <c r="F58" s="81"/>
      <c r="G58" s="81"/>
      <c r="H58" s="81"/>
      <c r="I58" s="82"/>
    </row>
    <row r="59" spans="1:9" ht="28.5" customHeight="1">
      <c r="A59" s="31"/>
      <c r="B59" s="26"/>
      <c r="C59" s="28"/>
      <c r="D59" s="56" t="s">
        <v>608</v>
      </c>
      <c r="E59" s="57"/>
      <c r="F59" s="57"/>
      <c r="G59" s="57"/>
      <c r="H59" s="57"/>
      <c r="I59" s="58"/>
    </row>
    <row r="60" spans="1:9" ht="25.5" customHeight="1">
      <c r="A60" s="31"/>
      <c r="B60" s="43"/>
      <c r="C60" s="29"/>
      <c r="D60" s="59" t="s">
        <v>610</v>
      </c>
      <c r="E60" s="60"/>
      <c r="F60" s="60"/>
      <c r="G60" s="60"/>
      <c r="H60" s="60"/>
      <c r="I60" s="61"/>
    </row>
    <row r="61" spans="1:9" ht="32.25" customHeight="1">
      <c r="A61" s="31"/>
      <c r="B61" s="25" t="s">
        <v>11</v>
      </c>
      <c r="C61" s="27" t="s">
        <v>20</v>
      </c>
      <c r="D61" s="80" t="s">
        <v>25</v>
      </c>
      <c r="E61" s="81"/>
      <c r="F61" s="81"/>
      <c r="G61" s="81"/>
      <c r="H61" s="81"/>
      <c r="I61" s="82"/>
    </row>
    <row r="62" spans="1:9" ht="30" customHeight="1">
      <c r="A62" s="31"/>
      <c r="B62" s="26"/>
      <c r="C62" s="28"/>
      <c r="D62" s="56" t="s">
        <v>611</v>
      </c>
      <c r="E62" s="57"/>
      <c r="F62" s="57"/>
      <c r="G62" s="57"/>
      <c r="H62" s="57"/>
      <c r="I62" s="58"/>
    </row>
    <row r="63" spans="1:9" ht="27" customHeight="1">
      <c r="A63" s="31"/>
      <c r="B63" s="26"/>
      <c r="C63" s="29"/>
      <c r="D63" s="59" t="s">
        <v>612</v>
      </c>
      <c r="E63" s="60"/>
      <c r="F63" s="60"/>
      <c r="G63" s="60"/>
      <c r="H63" s="60"/>
      <c r="I63" s="61"/>
    </row>
    <row r="64" spans="1:9" s="1" customFormat="1" ht="33.75" customHeight="1">
      <c r="A64" s="31"/>
      <c r="B64" s="26"/>
      <c r="C64" s="27" t="s">
        <v>21</v>
      </c>
      <c r="D64" s="80" t="s">
        <v>25</v>
      </c>
      <c r="E64" s="81"/>
      <c r="F64" s="81"/>
      <c r="G64" s="81"/>
      <c r="H64" s="81"/>
      <c r="I64" s="82"/>
    </row>
    <row r="65" spans="1:9" s="1" customFormat="1" ht="28.5" customHeight="1">
      <c r="A65" s="31"/>
      <c r="B65" s="26"/>
      <c r="C65" s="28"/>
      <c r="D65" s="56" t="s">
        <v>611</v>
      </c>
      <c r="E65" s="57"/>
      <c r="F65" s="57"/>
      <c r="G65" s="57"/>
      <c r="H65" s="57"/>
      <c r="I65" s="58"/>
    </row>
    <row r="66" spans="1:9" ht="31.5" customHeight="1" thickBot="1">
      <c r="A66" s="50"/>
      <c r="B66" s="49"/>
      <c r="C66" s="51"/>
      <c r="D66" s="86" t="s">
        <v>612</v>
      </c>
      <c r="E66" s="87"/>
      <c r="F66" s="87"/>
      <c r="G66" s="87"/>
      <c r="H66" s="87"/>
      <c r="I66" s="88"/>
    </row>
    <row r="67" spans="1:9" s="1" customFormat="1" ht="35.25" customHeight="1">
      <c r="A67" s="52" t="s">
        <v>15</v>
      </c>
      <c r="B67" s="26" t="s">
        <v>10</v>
      </c>
      <c r="C67" s="28" t="s">
        <v>20</v>
      </c>
      <c r="D67" s="83" t="s">
        <v>25</v>
      </c>
      <c r="E67" s="84"/>
      <c r="F67" s="84"/>
      <c r="G67" s="84"/>
      <c r="H67" s="84"/>
      <c r="I67" s="85"/>
    </row>
    <row r="68" spans="1:9" s="1" customFormat="1" ht="27" customHeight="1">
      <c r="A68" s="31"/>
      <c r="B68" s="26"/>
      <c r="C68" s="28"/>
      <c r="D68" s="56" t="s">
        <v>611</v>
      </c>
      <c r="E68" s="57"/>
      <c r="F68" s="57"/>
      <c r="G68" s="57"/>
      <c r="H68" s="57"/>
      <c r="I68" s="58"/>
    </row>
    <row r="69" spans="1:9" ht="31.5" customHeight="1">
      <c r="A69" s="31"/>
      <c r="B69" s="26"/>
      <c r="C69" s="29"/>
      <c r="D69" s="59" t="s">
        <v>610</v>
      </c>
      <c r="E69" s="60"/>
      <c r="F69" s="60"/>
      <c r="G69" s="60"/>
      <c r="H69" s="60"/>
      <c r="I69" s="61"/>
    </row>
    <row r="70" spans="1:9" s="1" customFormat="1" ht="36" customHeight="1">
      <c r="A70" s="31"/>
      <c r="B70" s="26"/>
      <c r="C70" s="27" t="s">
        <v>21</v>
      </c>
      <c r="D70" s="80" t="s">
        <v>25</v>
      </c>
      <c r="E70" s="81"/>
      <c r="F70" s="81"/>
      <c r="G70" s="81"/>
      <c r="H70" s="81"/>
      <c r="I70" s="82"/>
    </row>
    <row r="71" spans="1:9" s="1" customFormat="1" ht="25.5" customHeight="1">
      <c r="A71" s="31"/>
      <c r="B71" s="26"/>
      <c r="C71" s="28"/>
      <c r="D71" s="56" t="s">
        <v>611</v>
      </c>
      <c r="E71" s="57"/>
      <c r="F71" s="57"/>
      <c r="G71" s="57"/>
      <c r="H71" s="57"/>
      <c r="I71" s="58"/>
    </row>
    <row r="72" spans="1:9" ht="30" customHeight="1">
      <c r="A72" s="31"/>
      <c r="B72" s="43"/>
      <c r="C72" s="29"/>
      <c r="D72" s="59" t="s">
        <v>610</v>
      </c>
      <c r="E72" s="60"/>
      <c r="F72" s="60"/>
      <c r="G72" s="60"/>
      <c r="H72" s="60"/>
      <c r="I72" s="61"/>
    </row>
    <row r="73" spans="1:9" s="1" customFormat="1" ht="32.25" customHeight="1">
      <c r="A73" s="31"/>
      <c r="B73" s="25" t="s">
        <v>4</v>
      </c>
      <c r="C73" s="27" t="s">
        <v>20</v>
      </c>
      <c r="D73" s="80" t="s">
        <v>348</v>
      </c>
      <c r="E73" s="81"/>
      <c r="F73" s="81"/>
      <c r="G73" s="81"/>
      <c r="H73" s="81"/>
      <c r="I73" s="82"/>
    </row>
    <row r="74" spans="1:9" s="1" customFormat="1" ht="25.5" customHeight="1">
      <c r="A74" s="31"/>
      <c r="B74" s="26"/>
      <c r="C74" s="28"/>
      <c r="D74" s="56" t="s">
        <v>613</v>
      </c>
      <c r="E74" s="57"/>
      <c r="F74" s="57"/>
      <c r="G74" s="57"/>
      <c r="H74" s="57"/>
      <c r="I74" s="58"/>
    </row>
    <row r="75" spans="1:9" ht="28.5" customHeight="1">
      <c r="A75" s="31"/>
      <c r="B75" s="26"/>
      <c r="C75" s="29"/>
      <c r="D75" s="59" t="s">
        <v>614</v>
      </c>
      <c r="E75" s="60"/>
      <c r="F75" s="60"/>
      <c r="G75" s="60"/>
      <c r="H75" s="60"/>
      <c r="I75" s="61"/>
    </row>
    <row r="76" spans="1:9" ht="41.85" customHeight="1">
      <c r="A76" s="31"/>
      <c r="B76" s="26"/>
      <c r="C76" s="27" t="s">
        <v>21</v>
      </c>
      <c r="D76" s="80" t="s">
        <v>348</v>
      </c>
      <c r="E76" s="81"/>
      <c r="F76" s="81"/>
      <c r="G76" s="81"/>
      <c r="H76" s="81"/>
      <c r="I76" s="82"/>
    </row>
    <row r="77" spans="1:9" ht="31.5" customHeight="1">
      <c r="A77" s="31"/>
      <c r="B77" s="26"/>
      <c r="C77" s="28"/>
      <c r="D77" s="56" t="s">
        <v>613</v>
      </c>
      <c r="E77" s="57"/>
      <c r="F77" s="57"/>
      <c r="G77" s="57"/>
      <c r="H77" s="57"/>
      <c r="I77" s="58"/>
    </row>
    <row r="78" spans="1:9" ht="33" customHeight="1">
      <c r="A78" s="31"/>
      <c r="B78" s="43"/>
      <c r="C78" s="29"/>
      <c r="D78" s="59" t="s">
        <v>614</v>
      </c>
      <c r="E78" s="60"/>
      <c r="F78" s="60"/>
      <c r="G78" s="60"/>
      <c r="H78" s="60"/>
      <c r="I78" s="61"/>
    </row>
    <row r="79" spans="1:9" ht="42.6" customHeight="1">
      <c r="A79" s="31"/>
      <c r="B79" s="25" t="s">
        <v>11</v>
      </c>
      <c r="C79" s="27" t="s">
        <v>20</v>
      </c>
      <c r="D79" s="80" t="s">
        <v>118</v>
      </c>
      <c r="E79" s="81"/>
      <c r="F79" s="81"/>
      <c r="G79" s="81"/>
      <c r="H79" s="81"/>
      <c r="I79" s="82"/>
    </row>
    <row r="80" spans="1:9" ht="30" customHeight="1">
      <c r="A80" s="31"/>
      <c r="B80" s="26"/>
      <c r="C80" s="28"/>
      <c r="D80" s="56" t="s">
        <v>573</v>
      </c>
      <c r="E80" s="57"/>
      <c r="F80" s="57"/>
      <c r="G80" s="57"/>
      <c r="H80" s="57"/>
      <c r="I80" s="58"/>
    </row>
    <row r="81" spans="1:9" ht="27" customHeight="1">
      <c r="A81" s="31"/>
      <c r="B81" s="26"/>
      <c r="C81" s="29"/>
      <c r="D81" s="59" t="s">
        <v>609</v>
      </c>
      <c r="E81" s="60"/>
      <c r="F81" s="60"/>
      <c r="G81" s="60"/>
      <c r="H81" s="60"/>
      <c r="I81" s="61"/>
    </row>
    <row r="82" spans="1:9" ht="34.5" customHeight="1">
      <c r="A82" s="31"/>
      <c r="B82" s="26"/>
      <c r="C82" s="27" t="s">
        <v>21</v>
      </c>
      <c r="D82" s="80" t="s">
        <v>118</v>
      </c>
      <c r="E82" s="81"/>
      <c r="F82" s="81"/>
      <c r="G82" s="81"/>
      <c r="H82" s="81"/>
      <c r="I82" s="82"/>
    </row>
    <row r="83" spans="1:9" ht="27" customHeight="1">
      <c r="A83" s="31"/>
      <c r="B83" s="26"/>
      <c r="C83" s="28"/>
      <c r="D83" s="56" t="s">
        <v>573</v>
      </c>
      <c r="E83" s="57"/>
      <c r="F83" s="57"/>
      <c r="G83" s="57"/>
      <c r="H83" s="57"/>
      <c r="I83" s="58"/>
    </row>
    <row r="84" spans="1:9" ht="33" customHeight="1" thickBot="1">
      <c r="A84" s="31"/>
      <c r="B84" s="49"/>
      <c r="C84" s="29"/>
      <c r="D84" s="59" t="s">
        <v>609</v>
      </c>
      <c r="E84" s="60"/>
      <c r="F84" s="60"/>
      <c r="G84" s="60"/>
      <c r="H84" s="60"/>
      <c r="I84" s="61"/>
    </row>
    <row r="85" spans="1:9" s="1" customFormat="1" ht="41.85" customHeight="1">
      <c r="A85" s="30" t="s">
        <v>16</v>
      </c>
      <c r="B85" s="48" t="s">
        <v>3</v>
      </c>
      <c r="C85" s="44" t="s">
        <v>20</v>
      </c>
      <c r="D85" s="65" t="s">
        <v>347</v>
      </c>
      <c r="E85" s="66"/>
      <c r="F85" s="66"/>
      <c r="G85" s="66"/>
      <c r="H85" s="66"/>
      <c r="I85" s="67"/>
    </row>
    <row r="86" spans="1:9" s="1" customFormat="1" ht="30" customHeight="1">
      <c r="A86" s="31"/>
      <c r="B86" s="26"/>
      <c r="C86" s="28"/>
      <c r="D86" s="56" t="s">
        <v>615</v>
      </c>
      <c r="E86" s="57"/>
      <c r="F86" s="57"/>
      <c r="G86" s="57"/>
      <c r="H86" s="57"/>
      <c r="I86" s="58"/>
    </row>
    <row r="87" spans="1:9" ht="30" customHeight="1">
      <c r="A87" s="31"/>
      <c r="B87" s="26"/>
      <c r="C87" s="29"/>
      <c r="D87" s="89" t="s">
        <v>616</v>
      </c>
      <c r="E87" s="90"/>
      <c r="F87" s="90"/>
      <c r="G87" s="90"/>
      <c r="H87" s="90"/>
      <c r="I87" s="91"/>
    </row>
    <row r="88" spans="1:9" s="1" customFormat="1" ht="34.5" customHeight="1">
      <c r="A88" s="31"/>
      <c r="B88" s="26"/>
      <c r="C88" s="27" t="s">
        <v>21</v>
      </c>
      <c r="D88" s="68" t="s">
        <v>347</v>
      </c>
      <c r="E88" s="69"/>
      <c r="F88" s="69"/>
      <c r="G88" s="69"/>
      <c r="H88" s="69"/>
      <c r="I88" s="70"/>
    </row>
    <row r="89" spans="1:9" s="1" customFormat="1" ht="28.5" customHeight="1">
      <c r="A89" s="31"/>
      <c r="B89" s="26"/>
      <c r="C89" s="28"/>
      <c r="D89" s="56" t="s">
        <v>615</v>
      </c>
      <c r="E89" s="57"/>
      <c r="F89" s="57"/>
      <c r="G89" s="57"/>
      <c r="H89" s="57"/>
      <c r="I89" s="58"/>
    </row>
    <row r="90" spans="1:9" ht="28.5" customHeight="1">
      <c r="A90" s="31"/>
      <c r="B90" s="43"/>
      <c r="C90" s="29"/>
      <c r="D90" s="77" t="s">
        <v>616</v>
      </c>
      <c r="E90" s="78"/>
      <c r="F90" s="78"/>
      <c r="G90" s="78"/>
      <c r="H90" s="78"/>
      <c r="I90" s="79"/>
    </row>
    <row r="91" spans="1:9" s="1" customFormat="1" ht="41.85" customHeight="1">
      <c r="A91" s="31"/>
      <c r="B91" s="25" t="s">
        <v>10</v>
      </c>
      <c r="C91" s="27" t="s">
        <v>20</v>
      </c>
      <c r="D91" s="56" t="s">
        <v>412</v>
      </c>
      <c r="E91" s="57"/>
      <c r="F91" s="57"/>
      <c r="G91" s="57"/>
      <c r="H91" s="57"/>
      <c r="I91" s="58"/>
    </row>
    <row r="92" spans="1:9" s="1" customFormat="1" ht="25.5" customHeight="1">
      <c r="A92" s="31"/>
      <c r="B92" s="26"/>
      <c r="C92" s="28"/>
      <c r="D92" s="56" t="s">
        <v>602</v>
      </c>
      <c r="E92" s="57"/>
      <c r="F92" s="57"/>
      <c r="G92" s="57"/>
      <c r="H92" s="57"/>
      <c r="I92" s="58"/>
    </row>
    <row r="93" spans="1:9" ht="27" customHeight="1">
      <c r="A93" s="31"/>
      <c r="B93" s="26"/>
      <c r="C93" s="29"/>
      <c r="D93" s="74" t="s">
        <v>604</v>
      </c>
      <c r="E93" s="75"/>
      <c r="F93" s="75"/>
      <c r="G93" s="75"/>
      <c r="H93" s="75"/>
      <c r="I93" s="76"/>
    </row>
    <row r="94" spans="1:9" ht="30.75" customHeight="1">
      <c r="A94" s="31"/>
      <c r="B94" s="26"/>
      <c r="C94" s="27" t="s">
        <v>21</v>
      </c>
      <c r="D94" s="56" t="s">
        <v>412</v>
      </c>
      <c r="E94" s="57"/>
      <c r="F94" s="57"/>
      <c r="G94" s="57"/>
      <c r="H94" s="57"/>
      <c r="I94" s="58"/>
    </row>
    <row r="95" spans="1:9" ht="28.5" customHeight="1">
      <c r="A95" s="31"/>
      <c r="B95" s="26"/>
      <c r="C95" s="28"/>
      <c r="D95" s="56" t="s">
        <v>603</v>
      </c>
      <c r="E95" s="57"/>
      <c r="F95" s="57"/>
      <c r="G95" s="57"/>
      <c r="H95" s="57"/>
      <c r="I95" s="58"/>
    </row>
    <row r="96" spans="1:9" ht="34.5" customHeight="1">
      <c r="A96" s="31"/>
      <c r="B96" s="43"/>
      <c r="C96" s="29"/>
      <c r="D96" s="74" t="s">
        <v>604</v>
      </c>
      <c r="E96" s="75"/>
      <c r="F96" s="75"/>
      <c r="G96" s="75"/>
      <c r="H96" s="75"/>
      <c r="I96" s="76"/>
    </row>
    <row r="97" spans="1:9" ht="34.5" customHeight="1">
      <c r="A97" s="31"/>
      <c r="B97" s="25" t="s">
        <v>4</v>
      </c>
      <c r="C97" s="27" t="s">
        <v>20</v>
      </c>
      <c r="D97" s="80" t="s">
        <v>118</v>
      </c>
      <c r="E97" s="81"/>
      <c r="F97" s="81"/>
      <c r="G97" s="81"/>
      <c r="H97" s="81"/>
      <c r="I97" s="82"/>
    </row>
    <row r="98" spans="1:9" ht="27" customHeight="1">
      <c r="A98" s="31"/>
      <c r="B98" s="26"/>
      <c r="C98" s="28"/>
      <c r="D98" s="56" t="s">
        <v>617</v>
      </c>
      <c r="E98" s="57"/>
      <c r="F98" s="57"/>
      <c r="G98" s="57"/>
      <c r="H98" s="57"/>
      <c r="I98" s="58"/>
    </row>
    <row r="99" spans="1:9" ht="27" customHeight="1">
      <c r="A99" s="31"/>
      <c r="B99" s="26"/>
      <c r="C99" s="29"/>
      <c r="D99" s="59" t="s">
        <v>619</v>
      </c>
      <c r="E99" s="60"/>
      <c r="F99" s="60"/>
      <c r="G99" s="60"/>
      <c r="H99" s="60"/>
      <c r="I99" s="61"/>
    </row>
    <row r="100" spans="1:9" ht="34.5" customHeight="1">
      <c r="A100" s="31"/>
      <c r="B100" s="26"/>
      <c r="C100" s="27" t="s">
        <v>21</v>
      </c>
      <c r="D100" s="80" t="s">
        <v>118</v>
      </c>
      <c r="E100" s="81"/>
      <c r="F100" s="81"/>
      <c r="G100" s="81"/>
      <c r="H100" s="81"/>
      <c r="I100" s="82"/>
    </row>
    <row r="101" spans="1:9" ht="24" customHeight="1">
      <c r="A101" s="31"/>
      <c r="B101" s="26"/>
      <c r="C101" s="28"/>
      <c r="D101" s="56" t="s">
        <v>617</v>
      </c>
      <c r="E101" s="57"/>
      <c r="F101" s="57"/>
      <c r="G101" s="57"/>
      <c r="H101" s="57"/>
      <c r="I101" s="58"/>
    </row>
    <row r="102" spans="1:9" ht="31.5" customHeight="1" thickBot="1">
      <c r="A102" s="31"/>
      <c r="B102" s="43"/>
      <c r="C102" s="29"/>
      <c r="D102" s="59" t="s">
        <v>619</v>
      </c>
      <c r="E102" s="60"/>
      <c r="F102" s="60"/>
      <c r="G102" s="60"/>
      <c r="H102" s="60"/>
      <c r="I102" s="61"/>
    </row>
    <row r="103" spans="1:9" ht="35.25" customHeight="1">
      <c r="A103" s="31"/>
      <c r="B103" s="25" t="s">
        <v>11</v>
      </c>
      <c r="C103" s="27" t="s">
        <v>20</v>
      </c>
      <c r="D103" s="65" t="s">
        <v>390</v>
      </c>
      <c r="E103" s="66"/>
      <c r="F103" s="66"/>
      <c r="G103" s="66"/>
      <c r="H103" s="66"/>
      <c r="I103" s="67"/>
    </row>
    <row r="104" spans="1:9" ht="30" customHeight="1">
      <c r="A104" s="31"/>
      <c r="B104" s="26"/>
      <c r="C104" s="28"/>
      <c r="D104" s="56" t="s">
        <v>620</v>
      </c>
      <c r="E104" s="57"/>
      <c r="F104" s="57"/>
      <c r="G104" s="57"/>
      <c r="H104" s="57"/>
      <c r="I104" s="58"/>
    </row>
    <row r="105" spans="1:9" ht="28.5" customHeight="1" thickBot="1">
      <c r="A105" s="31"/>
      <c r="B105" s="26"/>
      <c r="C105" s="29"/>
      <c r="D105" s="77" t="s">
        <v>618</v>
      </c>
      <c r="E105" s="78"/>
      <c r="F105" s="78"/>
      <c r="G105" s="78"/>
      <c r="H105" s="78"/>
      <c r="I105" s="79"/>
    </row>
    <row r="106" spans="1:9" s="1" customFormat="1" ht="32.25" customHeight="1">
      <c r="A106" s="31"/>
      <c r="B106" s="26"/>
      <c r="C106" s="27" t="s">
        <v>21</v>
      </c>
      <c r="D106" s="65" t="s">
        <v>390</v>
      </c>
      <c r="E106" s="66"/>
      <c r="F106" s="66"/>
      <c r="G106" s="66"/>
      <c r="H106" s="66"/>
      <c r="I106" s="67"/>
    </row>
    <row r="107" spans="1:9" s="1" customFormat="1" ht="30" customHeight="1">
      <c r="A107" s="31"/>
      <c r="B107" s="26"/>
      <c r="C107" s="28"/>
      <c r="D107" s="56" t="s">
        <v>620</v>
      </c>
      <c r="E107" s="57"/>
      <c r="F107" s="57"/>
      <c r="G107" s="57"/>
      <c r="H107" s="57"/>
      <c r="I107" s="58"/>
    </row>
    <row r="108" spans="1:9" ht="33" customHeight="1" thickBot="1">
      <c r="A108" s="32"/>
      <c r="B108" s="26"/>
      <c r="C108" s="28"/>
      <c r="D108" s="89" t="s">
        <v>618</v>
      </c>
      <c r="E108" s="90"/>
      <c r="F108" s="90"/>
      <c r="G108" s="90"/>
      <c r="H108" s="90"/>
      <c r="I108" s="91"/>
    </row>
    <row r="109" spans="1:9" s="1" customFormat="1" ht="35.25" customHeight="1">
      <c r="A109" s="30" t="s">
        <v>18</v>
      </c>
      <c r="B109" s="48" t="s">
        <v>10</v>
      </c>
      <c r="C109" s="44" t="s">
        <v>20</v>
      </c>
      <c r="D109" s="62" t="s">
        <v>25</v>
      </c>
      <c r="E109" s="63"/>
      <c r="F109" s="63"/>
      <c r="G109" s="63"/>
      <c r="H109" s="63"/>
      <c r="I109" s="64"/>
    </row>
    <row r="110" spans="1:9" s="1" customFormat="1" ht="31.5" customHeight="1">
      <c r="A110" s="31"/>
      <c r="B110" s="26"/>
      <c r="C110" s="28"/>
      <c r="D110" s="56" t="s">
        <v>611</v>
      </c>
      <c r="E110" s="57"/>
      <c r="F110" s="57"/>
      <c r="G110" s="57"/>
      <c r="H110" s="57"/>
      <c r="I110" s="58"/>
    </row>
    <row r="111" spans="1:9" ht="27" customHeight="1">
      <c r="A111" s="31"/>
      <c r="B111" s="26"/>
      <c r="C111" s="29"/>
      <c r="D111" s="59" t="s">
        <v>621</v>
      </c>
      <c r="E111" s="60"/>
      <c r="F111" s="60"/>
      <c r="G111" s="60"/>
      <c r="H111" s="60"/>
      <c r="I111" s="61"/>
    </row>
    <row r="112" spans="1:9" s="1" customFormat="1" ht="28.5" customHeight="1">
      <c r="A112" s="31"/>
      <c r="B112" s="26"/>
      <c r="C112" s="27" t="s">
        <v>21</v>
      </c>
      <c r="D112" s="92"/>
      <c r="E112" s="93"/>
      <c r="F112" s="93"/>
      <c r="G112" s="93"/>
      <c r="H112" s="93"/>
      <c r="I112" s="94"/>
    </row>
    <row r="113" spans="1:9" s="1" customFormat="1" ht="14.1" customHeight="1">
      <c r="A113" s="31"/>
      <c r="B113" s="26"/>
      <c r="C113" s="28"/>
      <c r="D113" s="68"/>
      <c r="E113" s="69"/>
      <c r="F113" s="69"/>
      <c r="G113" s="69"/>
      <c r="H113" s="69"/>
      <c r="I113" s="70"/>
    </row>
    <row r="114" spans="1:9" ht="14.1" customHeight="1">
      <c r="A114" s="31"/>
      <c r="B114" s="43"/>
      <c r="C114" s="29"/>
      <c r="D114" s="77"/>
      <c r="E114" s="78"/>
      <c r="F114" s="78"/>
      <c r="G114" s="78"/>
      <c r="H114" s="78"/>
      <c r="I114" s="79"/>
    </row>
    <row r="115" spans="1:9" s="1" customFormat="1" ht="27.75" customHeight="1">
      <c r="A115" s="31"/>
      <c r="B115" s="25" t="s">
        <v>4</v>
      </c>
      <c r="C115" s="27" t="s">
        <v>20</v>
      </c>
      <c r="D115" s="80" t="s">
        <v>363</v>
      </c>
      <c r="E115" s="81"/>
      <c r="F115" s="81"/>
      <c r="G115" s="81"/>
      <c r="H115" s="81"/>
      <c r="I115" s="82"/>
    </row>
    <row r="116" spans="1:9" s="1" customFormat="1" ht="28.5" customHeight="1">
      <c r="A116" s="31"/>
      <c r="B116" s="26"/>
      <c r="C116" s="28"/>
      <c r="D116" s="56" t="s">
        <v>608</v>
      </c>
      <c r="E116" s="57"/>
      <c r="F116" s="57"/>
      <c r="G116" s="57"/>
      <c r="H116" s="57"/>
      <c r="I116" s="58"/>
    </row>
    <row r="117" spans="1:9" ht="28.5" customHeight="1">
      <c r="A117" s="31"/>
      <c r="B117" s="26"/>
      <c r="C117" s="29"/>
      <c r="D117" s="59" t="s">
        <v>609</v>
      </c>
      <c r="E117" s="60"/>
      <c r="F117" s="60"/>
      <c r="G117" s="60"/>
      <c r="H117" s="60"/>
      <c r="I117" s="61"/>
    </row>
    <row r="118" spans="1:9" ht="24.75" customHeight="1">
      <c r="A118" s="31"/>
      <c r="B118" s="26"/>
      <c r="C118" s="27" t="s">
        <v>21</v>
      </c>
      <c r="D118" s="80"/>
      <c r="E118" s="81"/>
      <c r="F118" s="81"/>
      <c r="G118" s="81"/>
      <c r="H118" s="81"/>
      <c r="I118" s="82"/>
    </row>
    <row r="119" spans="1:9" ht="14.1" customHeight="1">
      <c r="A119" s="31"/>
      <c r="B119" s="26"/>
      <c r="C119" s="28"/>
      <c r="D119" s="56"/>
      <c r="E119" s="57"/>
      <c r="F119" s="57"/>
      <c r="G119" s="57"/>
      <c r="H119" s="57"/>
      <c r="I119" s="58"/>
    </row>
    <row r="120" spans="1:9" ht="14.1" customHeight="1" thickBot="1">
      <c r="A120" s="50"/>
      <c r="B120" s="49"/>
      <c r="C120" s="51"/>
      <c r="D120" s="86"/>
      <c r="E120" s="87"/>
      <c r="F120" s="87"/>
      <c r="G120" s="87"/>
      <c r="H120" s="87"/>
      <c r="I120" s="88"/>
    </row>
    <row r="121" spans="1:9" ht="13.5" customHeight="1">
      <c r="A121" s="13"/>
      <c r="B121" s="14"/>
      <c r="C121" s="15"/>
      <c r="D121" s="16"/>
      <c r="E121" s="16"/>
      <c r="F121" s="16"/>
      <c r="G121" s="16"/>
      <c r="H121" s="16"/>
      <c r="I121" s="16"/>
    </row>
    <row r="122" spans="1:9" s="5" customFormat="1" ht="24.75" customHeight="1">
      <c r="A122" s="11"/>
      <c r="B122" s="23" t="s">
        <v>22</v>
      </c>
      <c r="G122" s="23" t="s">
        <v>19</v>
      </c>
      <c r="I122" s="6"/>
    </row>
    <row r="123" spans="1:9" ht="39.950000000000003" customHeight="1">
      <c r="B123" s="12"/>
    </row>
    <row r="124" spans="1:9" ht="39.950000000000003" customHeight="1">
      <c r="B124" s="12"/>
    </row>
    <row r="125" spans="1:9" ht="39.950000000000003" customHeight="1">
      <c r="B125" s="12"/>
    </row>
    <row r="126" spans="1:9" ht="39.950000000000003" customHeight="1">
      <c r="B126" s="12"/>
    </row>
    <row r="127" spans="1:9" ht="39.950000000000003" customHeight="1">
      <c r="B127" s="12"/>
    </row>
    <row r="128" spans="1:9" ht="39.950000000000003" customHeight="1">
      <c r="B128" s="12"/>
    </row>
    <row r="129" spans="2:2" ht="39.950000000000003" customHeight="1">
      <c r="B129" s="12"/>
    </row>
    <row r="130" spans="2:2" ht="39.950000000000003" customHeight="1">
      <c r="B130" s="12"/>
    </row>
    <row r="131" spans="2:2" ht="39.950000000000003" customHeight="1">
      <c r="B131" s="12"/>
    </row>
    <row r="132" spans="2:2" ht="39.950000000000003" customHeight="1">
      <c r="B132" s="12"/>
    </row>
    <row r="133" spans="2:2" ht="39.950000000000003" customHeight="1">
      <c r="B133" s="12"/>
    </row>
    <row r="134" spans="2:2" ht="39.950000000000003" customHeight="1">
      <c r="B134" s="12"/>
    </row>
    <row r="135" spans="2:2" ht="39.950000000000003" customHeight="1">
      <c r="B135" s="12"/>
    </row>
    <row r="136" spans="2:2" ht="39.950000000000003" customHeight="1">
      <c r="B136" s="12"/>
    </row>
    <row r="137" spans="2:2" ht="39.950000000000003" customHeight="1">
      <c r="B137" s="12"/>
    </row>
    <row r="138" spans="2:2" ht="39.950000000000003" customHeight="1">
      <c r="B138" s="12"/>
    </row>
    <row r="139" spans="2:2" ht="39.950000000000003" customHeight="1">
      <c r="B139" s="12"/>
    </row>
    <row r="140" spans="2:2" ht="39.950000000000003" customHeight="1">
      <c r="B140" s="12"/>
    </row>
    <row r="141" spans="2:2" ht="39.950000000000003" customHeight="1">
      <c r="B141" s="12"/>
    </row>
    <row r="142" spans="2:2" ht="39.950000000000003" customHeight="1">
      <c r="B142" s="12"/>
    </row>
    <row r="143" spans="2:2" ht="39.950000000000003" customHeight="1">
      <c r="B143" s="12"/>
    </row>
    <row r="144" spans="2:2" ht="39.950000000000003" customHeight="1">
      <c r="B144" s="12"/>
    </row>
    <row r="145" spans="2:2" ht="39.950000000000003" customHeight="1">
      <c r="B145" s="12"/>
    </row>
    <row r="146" spans="2:2" ht="39.950000000000003" customHeight="1">
      <c r="B146" s="12"/>
    </row>
    <row r="147" spans="2:2" ht="39.950000000000003" customHeight="1">
      <c r="B147" s="12"/>
    </row>
    <row r="148" spans="2:2" ht="39.950000000000003" customHeight="1">
      <c r="B148" s="12"/>
    </row>
    <row r="149" spans="2:2" ht="39.950000000000003" customHeight="1">
      <c r="B149" s="12"/>
    </row>
    <row r="150" spans="2:2" ht="39.950000000000003" customHeight="1">
      <c r="B150" s="12"/>
    </row>
    <row r="151" spans="2:2" ht="39.950000000000003" customHeight="1">
      <c r="B151" s="12"/>
    </row>
    <row r="152" spans="2:2" ht="39.950000000000003" customHeight="1">
      <c r="B152" s="12"/>
    </row>
    <row r="153" spans="2:2" ht="39.950000000000003" customHeight="1">
      <c r="B153" s="12"/>
    </row>
  </sheetData>
  <sheetProtection formatCells="0" selectLockedCells="1" selectUnlockedCells="1"/>
  <mergeCells count="185">
    <mergeCell ref="D115:I115"/>
    <mergeCell ref="D116:I116"/>
    <mergeCell ref="D117:I117"/>
    <mergeCell ref="D118:I118"/>
    <mergeCell ref="D119:I119"/>
    <mergeCell ref="D120:I120"/>
    <mergeCell ref="D109:I109"/>
    <mergeCell ref="D110:I110"/>
    <mergeCell ref="D111:I111"/>
    <mergeCell ref="D112:I112"/>
    <mergeCell ref="D113:I113"/>
    <mergeCell ref="D114:I114"/>
    <mergeCell ref="D103:I103"/>
    <mergeCell ref="D104:I104"/>
    <mergeCell ref="D105:I105"/>
    <mergeCell ref="D106:I106"/>
    <mergeCell ref="D107:I107"/>
    <mergeCell ref="D108:I108"/>
    <mergeCell ref="D97:I97"/>
    <mergeCell ref="D98:I98"/>
    <mergeCell ref="D99:I99"/>
    <mergeCell ref="D100:I100"/>
    <mergeCell ref="D101:I101"/>
    <mergeCell ref="D102:I102"/>
    <mergeCell ref="D91:I91"/>
    <mergeCell ref="D92:I92"/>
    <mergeCell ref="D93:I93"/>
    <mergeCell ref="D94:I94"/>
    <mergeCell ref="D95:I95"/>
    <mergeCell ref="D96:I96"/>
    <mergeCell ref="D85:I85"/>
    <mergeCell ref="D86:I86"/>
    <mergeCell ref="D87:I87"/>
    <mergeCell ref="D88:I88"/>
    <mergeCell ref="D89:I89"/>
    <mergeCell ref="D90:I90"/>
    <mergeCell ref="D79:I79"/>
    <mergeCell ref="D80:I80"/>
    <mergeCell ref="D81:I81"/>
    <mergeCell ref="D82:I82"/>
    <mergeCell ref="D83:I83"/>
    <mergeCell ref="D84:I84"/>
    <mergeCell ref="D73:I73"/>
    <mergeCell ref="D74:I74"/>
    <mergeCell ref="D75:I75"/>
    <mergeCell ref="D76:I76"/>
    <mergeCell ref="D77:I77"/>
    <mergeCell ref="D78:I78"/>
    <mergeCell ref="D67:I67"/>
    <mergeCell ref="D68:I68"/>
    <mergeCell ref="D69:I69"/>
    <mergeCell ref="D70:I70"/>
    <mergeCell ref="D71:I71"/>
    <mergeCell ref="D72:I72"/>
    <mergeCell ref="D61:I61"/>
    <mergeCell ref="D62:I62"/>
    <mergeCell ref="D63:I63"/>
    <mergeCell ref="D64:I64"/>
    <mergeCell ref="D65:I65"/>
    <mergeCell ref="D66:I66"/>
    <mergeCell ref="D55:I55"/>
    <mergeCell ref="D56:I56"/>
    <mergeCell ref="D57:I57"/>
    <mergeCell ref="D58:I58"/>
    <mergeCell ref="D59:I59"/>
    <mergeCell ref="D60:I60"/>
    <mergeCell ref="D49:I49"/>
    <mergeCell ref="D50:I50"/>
    <mergeCell ref="D51:I51"/>
    <mergeCell ref="D52:I52"/>
    <mergeCell ref="D53:I53"/>
    <mergeCell ref="D54:I54"/>
    <mergeCell ref="D43:I43"/>
    <mergeCell ref="D44:I44"/>
    <mergeCell ref="D45:I45"/>
    <mergeCell ref="D46:I46"/>
    <mergeCell ref="D47:I47"/>
    <mergeCell ref="D48:I48"/>
    <mergeCell ref="D37:I37"/>
    <mergeCell ref="D38:I38"/>
    <mergeCell ref="D39:I39"/>
    <mergeCell ref="D40:I40"/>
    <mergeCell ref="D41:I41"/>
    <mergeCell ref="D42:I42"/>
    <mergeCell ref="D16:I16"/>
    <mergeCell ref="D17:I17"/>
    <mergeCell ref="D18:I18"/>
    <mergeCell ref="D31:I31"/>
    <mergeCell ref="D32:I32"/>
    <mergeCell ref="D33:I33"/>
    <mergeCell ref="D34:I34"/>
    <mergeCell ref="D35:I35"/>
    <mergeCell ref="D36:I36"/>
    <mergeCell ref="D25:I25"/>
    <mergeCell ref="D26:I26"/>
    <mergeCell ref="D27:I27"/>
    <mergeCell ref="D28:I28"/>
    <mergeCell ref="D29:I29"/>
    <mergeCell ref="D30:I30"/>
    <mergeCell ref="D7:I7"/>
    <mergeCell ref="D8:I8"/>
    <mergeCell ref="D9:I9"/>
    <mergeCell ref="D10:I10"/>
    <mergeCell ref="D11:I11"/>
    <mergeCell ref="D12:I12"/>
    <mergeCell ref="B67:B72"/>
    <mergeCell ref="C73:C75"/>
    <mergeCell ref="C76:C78"/>
    <mergeCell ref="B55:B60"/>
    <mergeCell ref="C55:C57"/>
    <mergeCell ref="C58:C60"/>
    <mergeCell ref="B61:B66"/>
    <mergeCell ref="C61:C63"/>
    <mergeCell ref="C64:C66"/>
    <mergeCell ref="D19:I19"/>
    <mergeCell ref="D20:I20"/>
    <mergeCell ref="D21:I21"/>
    <mergeCell ref="D22:I22"/>
    <mergeCell ref="D23:I23"/>
    <mergeCell ref="D24:I24"/>
    <mergeCell ref="D13:I13"/>
    <mergeCell ref="D14:I14"/>
    <mergeCell ref="D15:I15"/>
    <mergeCell ref="A109:A120"/>
    <mergeCell ref="B109:B114"/>
    <mergeCell ref="C109:C111"/>
    <mergeCell ref="C112:C114"/>
    <mergeCell ref="B115:B120"/>
    <mergeCell ref="C115:C117"/>
    <mergeCell ref="C118:C120"/>
    <mergeCell ref="B73:B78"/>
    <mergeCell ref="A67:A84"/>
    <mergeCell ref="C67:C69"/>
    <mergeCell ref="C70:C72"/>
    <mergeCell ref="B79:B84"/>
    <mergeCell ref="C79:C81"/>
    <mergeCell ref="C82:C84"/>
    <mergeCell ref="B85:B90"/>
    <mergeCell ref="A85:A108"/>
    <mergeCell ref="C85:C87"/>
    <mergeCell ref="C88:C90"/>
    <mergeCell ref="B91:B96"/>
    <mergeCell ref="C91:C93"/>
    <mergeCell ref="C94:C96"/>
    <mergeCell ref="B97:B102"/>
    <mergeCell ref="C97:C99"/>
    <mergeCell ref="C100:C102"/>
    <mergeCell ref="C46:C48"/>
    <mergeCell ref="B49:B54"/>
    <mergeCell ref="C49:C51"/>
    <mergeCell ref="C52:C54"/>
    <mergeCell ref="C37:C39"/>
    <mergeCell ref="C40:C42"/>
    <mergeCell ref="B31:B36"/>
    <mergeCell ref="C19:C21"/>
    <mergeCell ref="C22:C24"/>
    <mergeCell ref="B25:B30"/>
    <mergeCell ref="C25:C27"/>
    <mergeCell ref="C28:C30"/>
    <mergeCell ref="C31:C33"/>
    <mergeCell ref="C34:C36"/>
    <mergeCell ref="B103:B108"/>
    <mergeCell ref="C103:C105"/>
    <mergeCell ref="C106:C108"/>
    <mergeCell ref="A7:A18"/>
    <mergeCell ref="A1:G1"/>
    <mergeCell ref="A2:G2"/>
    <mergeCell ref="C10:C12"/>
    <mergeCell ref="B3:F3"/>
    <mergeCell ref="B5:B6"/>
    <mergeCell ref="A5:A6"/>
    <mergeCell ref="C5:C6"/>
    <mergeCell ref="D5:I5"/>
    <mergeCell ref="D6:I6"/>
    <mergeCell ref="B7:B12"/>
    <mergeCell ref="C13:C15"/>
    <mergeCell ref="C16:C18"/>
    <mergeCell ref="B13:B18"/>
    <mergeCell ref="C7:C9"/>
    <mergeCell ref="A19:A42"/>
    <mergeCell ref="B19:B24"/>
    <mergeCell ref="B37:B42"/>
    <mergeCell ref="A43:A66"/>
    <mergeCell ref="B43:B48"/>
    <mergeCell ref="C43:C45"/>
  </mergeCells>
  <phoneticPr fontId="2" type="noConversion"/>
  <dataValidations count="5">
    <dataValidation type="list" showInputMessage="1" showErrorMessage="1" sqref="J109:IV109 J67:IV67 J7:IV7 J43:IV43 K19:IV19 J85:IV85 J8:J10">
      <formula1>$D$32:$D$84</formula1>
    </dataValidation>
    <dataValidation type="list" showInputMessage="1" showErrorMessage="1" sqref="D106 D85 D43 D19 D46 D88 D103">
      <formula1>Дисциплина</formula1>
    </dataValidation>
    <dataValidation type="list" showInputMessage="1" showErrorMessage="1" sqref="D20">
      <formula1>Преподаватель</formula1>
    </dataValidation>
    <dataValidation type="list" allowBlank="1" showInputMessage="1" showErrorMessage="1" sqref="D109 D55:I55 D82 D67 D94 D97 D91 D100 D49:I49 D44 D47 D34 D52:I52 D58:I58 D61 D73:I73 D118 D16:I16 D112 D37 D25 D13:I13 D28 D115:I115 D22 D7 D76:I76 D79 D70 D64 D10:I10 D31 D104 D107 D40">
      <formula1>Дисциплина</formula1>
    </dataValidation>
    <dataValidation type="list" allowBlank="1" showInputMessage="1" showErrorMessage="1" sqref="D110 D83 D86 D89 D98 D95 D92 D101 D50:I50 D35 D32 D11:I11 D53:I53 D59:I59 D62 D74:I74 D119 D8:I8 D113 D38 D26 D14:I14 D29 D116:I116 D23 D17:I17 D77:I77 D80 D71 D65 D56:I56 D68 D41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3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topLeftCell="A49" workbookViewId="0">
      <selection activeCell="A55" sqref="A55"/>
    </sheetView>
  </sheetViews>
  <sheetFormatPr defaultRowHeight="12.75"/>
  <cols>
    <col min="1" max="1" width="61.5703125" customWidth="1"/>
  </cols>
  <sheetData>
    <row r="1" spans="1:1">
      <c r="A1" s="7" t="s">
        <v>33</v>
      </c>
    </row>
    <row r="2" spans="1:1">
      <c r="A2" s="7" t="s">
        <v>327</v>
      </c>
    </row>
    <row r="3" spans="1:1">
      <c r="A3" s="7" t="s">
        <v>34</v>
      </c>
    </row>
    <row r="4" spans="1:1">
      <c r="A4" s="7" t="s">
        <v>35</v>
      </c>
    </row>
    <row r="5" spans="1:1">
      <c r="A5" s="7" t="s">
        <v>328</v>
      </c>
    </row>
    <row r="6" spans="1:1">
      <c r="A6" s="7" t="s">
        <v>36</v>
      </c>
    </row>
    <row r="7" spans="1:1">
      <c r="A7" s="7" t="s">
        <v>37</v>
      </c>
    </row>
    <row r="8" spans="1:1">
      <c r="A8" s="7" t="s">
        <v>23</v>
      </c>
    </row>
    <row r="9" spans="1:1">
      <c r="A9" s="7" t="s">
        <v>38</v>
      </c>
    </row>
    <row r="10" spans="1:1">
      <c r="A10" s="7" t="s">
        <v>39</v>
      </c>
    </row>
    <row r="11" spans="1:1">
      <c r="A11" s="7" t="s">
        <v>40</v>
      </c>
    </row>
    <row r="12" spans="1:1">
      <c r="A12" s="7" t="s">
        <v>41</v>
      </c>
    </row>
    <row r="13" spans="1:1">
      <c r="A13" s="7" t="s">
        <v>42</v>
      </c>
    </row>
    <row r="14" spans="1:1">
      <c r="A14" s="7" t="s">
        <v>43</v>
      </c>
    </row>
    <row r="15" spans="1:1">
      <c r="A15" s="7" t="s">
        <v>44</v>
      </c>
    </row>
    <row r="16" spans="1:1">
      <c r="A16" s="7" t="s">
        <v>329</v>
      </c>
    </row>
    <row r="17" spans="1:1">
      <c r="A17" s="7" t="s">
        <v>45</v>
      </c>
    </row>
    <row r="18" spans="1:1">
      <c r="A18" s="7" t="s">
        <v>330</v>
      </c>
    </row>
    <row r="19" spans="1:1">
      <c r="A19" s="7" t="s">
        <v>46</v>
      </c>
    </row>
    <row r="20" spans="1:1">
      <c r="A20" s="7" t="s">
        <v>331</v>
      </c>
    </row>
    <row r="21" spans="1:1">
      <c r="A21" s="7" t="s">
        <v>47</v>
      </c>
    </row>
    <row r="22" spans="1:1">
      <c r="A22" s="7" t="s">
        <v>332</v>
      </c>
    </row>
    <row r="23" spans="1:1">
      <c r="A23" s="7" t="s">
        <v>48</v>
      </c>
    </row>
    <row r="24" spans="1:1">
      <c r="A24" s="7" t="s">
        <v>333</v>
      </c>
    </row>
    <row r="25" spans="1:1">
      <c r="A25" s="7" t="s">
        <v>334</v>
      </c>
    </row>
    <row r="26" spans="1:1">
      <c r="A26" s="7" t="s">
        <v>49</v>
      </c>
    </row>
    <row r="27" spans="1:1">
      <c r="A27" s="7" t="s">
        <v>50</v>
      </c>
    </row>
    <row r="28" spans="1:1">
      <c r="A28" s="7" t="s">
        <v>51</v>
      </c>
    </row>
    <row r="29" spans="1:1">
      <c r="A29" s="7" t="s">
        <v>52</v>
      </c>
    </row>
    <row r="30" spans="1:1">
      <c r="A30" s="7" t="s">
        <v>53</v>
      </c>
    </row>
    <row r="31" spans="1:1">
      <c r="A31" s="7" t="s">
        <v>54</v>
      </c>
    </row>
    <row r="32" spans="1:1">
      <c r="A32" s="7" t="s">
        <v>55</v>
      </c>
    </row>
    <row r="33" spans="1:1">
      <c r="A33" s="7" t="s">
        <v>335</v>
      </c>
    </row>
    <row r="34" spans="1:1">
      <c r="A34" s="7" t="s">
        <v>336</v>
      </c>
    </row>
    <row r="35" spans="1:1">
      <c r="A35" s="7" t="s">
        <v>337</v>
      </c>
    </row>
    <row r="36" spans="1:1">
      <c r="A36" s="7" t="s">
        <v>338</v>
      </c>
    </row>
    <row r="37" spans="1:1">
      <c r="A37" s="7" t="s">
        <v>339</v>
      </c>
    </row>
    <row r="38" spans="1:1">
      <c r="A38" s="7" t="s">
        <v>340</v>
      </c>
    </row>
    <row r="39" spans="1:1">
      <c r="A39" s="7" t="s">
        <v>341</v>
      </c>
    </row>
    <row r="40" spans="1:1">
      <c r="A40" s="7" t="s">
        <v>56</v>
      </c>
    </row>
    <row r="41" spans="1:1">
      <c r="A41" s="7" t="s">
        <v>57</v>
      </c>
    </row>
    <row r="42" spans="1:1">
      <c r="A42" s="7" t="s">
        <v>58</v>
      </c>
    </row>
    <row r="43" spans="1:1">
      <c r="A43" s="7" t="s">
        <v>59</v>
      </c>
    </row>
    <row r="44" spans="1:1">
      <c r="A44" s="7" t="s">
        <v>342</v>
      </c>
    </row>
    <row r="45" spans="1:1">
      <c r="A45" s="7" t="s">
        <v>343</v>
      </c>
    </row>
    <row r="46" spans="1:1">
      <c r="A46" s="7" t="s">
        <v>60</v>
      </c>
    </row>
    <row r="47" spans="1:1">
      <c r="A47" s="7" t="s">
        <v>61</v>
      </c>
    </row>
    <row r="48" spans="1:1">
      <c r="A48" s="7" t="s">
        <v>62</v>
      </c>
    </row>
    <row r="49" spans="1:1">
      <c r="A49" s="7" t="s">
        <v>63</v>
      </c>
    </row>
    <row r="50" spans="1:1">
      <c r="A50" s="7" t="s">
        <v>64</v>
      </c>
    </row>
    <row r="51" spans="1:1">
      <c r="A51" s="7" t="s">
        <v>65</v>
      </c>
    </row>
    <row r="52" spans="1:1">
      <c r="A52" s="7" t="s">
        <v>344</v>
      </c>
    </row>
    <row r="53" spans="1:1">
      <c r="A53" s="7" t="s">
        <v>345</v>
      </c>
    </row>
    <row r="54" spans="1:1">
      <c r="A54" s="7" t="s">
        <v>346</v>
      </c>
    </row>
    <row r="55" spans="1:1">
      <c r="A55" s="7" t="s">
        <v>347</v>
      </c>
    </row>
    <row r="56" spans="1:1">
      <c r="A56" s="7" t="s">
        <v>348</v>
      </c>
    </row>
    <row r="57" spans="1:1">
      <c r="A57" s="7" t="s">
        <v>349</v>
      </c>
    </row>
    <row r="58" spans="1:1">
      <c r="A58" s="7" t="s">
        <v>66</v>
      </c>
    </row>
    <row r="59" spans="1:1">
      <c r="A59" s="7" t="s">
        <v>67</v>
      </c>
    </row>
    <row r="60" spans="1:1">
      <c r="A60" s="7" t="s">
        <v>68</v>
      </c>
    </row>
    <row r="61" spans="1:1">
      <c r="A61" s="7" t="s">
        <v>69</v>
      </c>
    </row>
    <row r="62" spans="1:1">
      <c r="A62" s="7" t="s">
        <v>70</v>
      </c>
    </row>
    <row r="63" spans="1:1">
      <c r="A63" s="7" t="s">
        <v>71</v>
      </c>
    </row>
    <row r="64" spans="1:1">
      <c r="A64" s="7" t="s">
        <v>350</v>
      </c>
    </row>
    <row r="65" spans="1:1">
      <c r="A65" s="7" t="s">
        <v>72</v>
      </c>
    </row>
    <row r="66" spans="1:1">
      <c r="A66" s="7" t="s">
        <v>73</v>
      </c>
    </row>
    <row r="67" spans="1:1">
      <c r="A67" s="7" t="s">
        <v>74</v>
      </c>
    </row>
    <row r="68" spans="1:1">
      <c r="A68" s="7" t="s">
        <v>351</v>
      </c>
    </row>
    <row r="69" spans="1:1">
      <c r="A69" s="7" t="s">
        <v>75</v>
      </c>
    </row>
    <row r="70" spans="1:1">
      <c r="A70" s="7" t="s">
        <v>76</v>
      </c>
    </row>
    <row r="71" spans="1:1">
      <c r="A71" s="7" t="s">
        <v>77</v>
      </c>
    </row>
    <row r="72" spans="1:1">
      <c r="A72" s="7" t="s">
        <v>78</v>
      </c>
    </row>
    <row r="73" spans="1:1">
      <c r="A73" s="7" t="s">
        <v>79</v>
      </c>
    </row>
    <row r="74" spans="1:1">
      <c r="A74" s="7" t="s">
        <v>24</v>
      </c>
    </row>
    <row r="75" spans="1:1">
      <c r="A75" s="7" t="s">
        <v>80</v>
      </c>
    </row>
    <row r="76" spans="1:1">
      <c r="A76" s="7" t="s">
        <v>81</v>
      </c>
    </row>
    <row r="77" spans="1:1">
      <c r="A77" s="7" t="s">
        <v>82</v>
      </c>
    </row>
    <row r="78" spans="1:1">
      <c r="A78" s="7" t="s">
        <v>83</v>
      </c>
    </row>
    <row r="79" spans="1:1">
      <c r="A79" s="7" t="s">
        <v>352</v>
      </c>
    </row>
    <row r="80" spans="1:1">
      <c r="A80" s="7" t="s">
        <v>84</v>
      </c>
    </row>
    <row r="81" spans="1:1">
      <c r="A81" s="7" t="s">
        <v>85</v>
      </c>
    </row>
    <row r="82" spans="1:1">
      <c r="A82" s="7" t="s">
        <v>86</v>
      </c>
    </row>
    <row r="83" spans="1:1">
      <c r="A83" s="7" t="s">
        <v>87</v>
      </c>
    </row>
    <row r="84" spans="1:1">
      <c r="A84" s="7" t="s">
        <v>88</v>
      </c>
    </row>
    <row r="85" spans="1:1">
      <c r="A85" s="7" t="s">
        <v>89</v>
      </c>
    </row>
    <row r="86" spans="1:1">
      <c r="A86" s="7" t="s">
        <v>90</v>
      </c>
    </row>
    <row r="87" spans="1:1">
      <c r="A87" s="7" t="s">
        <v>353</v>
      </c>
    </row>
    <row r="88" spans="1:1">
      <c r="A88" s="7" t="s">
        <v>354</v>
      </c>
    </row>
    <row r="89" spans="1:1">
      <c r="A89" s="7" t="s">
        <v>355</v>
      </c>
    </row>
    <row r="90" spans="1:1">
      <c r="A90" s="7" t="s">
        <v>356</v>
      </c>
    </row>
    <row r="91" spans="1:1">
      <c r="A91" s="7" t="s">
        <v>357</v>
      </c>
    </row>
    <row r="92" spans="1:1">
      <c r="A92" s="7" t="s">
        <v>358</v>
      </c>
    </row>
    <row r="93" spans="1:1">
      <c r="A93" s="7" t="s">
        <v>359</v>
      </c>
    </row>
    <row r="94" spans="1:1">
      <c r="A94" s="7" t="s">
        <v>360</v>
      </c>
    </row>
    <row r="95" spans="1:1">
      <c r="A95" s="7" t="s">
        <v>361</v>
      </c>
    </row>
    <row r="96" spans="1:1">
      <c r="A96" s="7" t="s">
        <v>362</v>
      </c>
    </row>
    <row r="97" spans="1:1">
      <c r="A97" s="7" t="s">
        <v>363</v>
      </c>
    </row>
    <row r="98" spans="1:1">
      <c r="A98" s="7" t="s">
        <v>364</v>
      </c>
    </row>
    <row r="99" spans="1:1">
      <c r="A99" s="7" t="s">
        <v>365</v>
      </c>
    </row>
    <row r="100" spans="1:1">
      <c r="A100" s="7" t="s">
        <v>91</v>
      </c>
    </row>
    <row r="101" spans="1:1">
      <c r="A101" s="7" t="s">
        <v>366</v>
      </c>
    </row>
    <row r="102" spans="1:1">
      <c r="A102" s="7" t="s">
        <v>25</v>
      </c>
    </row>
    <row r="103" spans="1:1">
      <c r="A103" s="7" t="s">
        <v>92</v>
      </c>
    </row>
    <row r="104" spans="1:1">
      <c r="A104" s="7" t="s">
        <v>93</v>
      </c>
    </row>
    <row r="105" spans="1:1">
      <c r="A105" s="7" t="s">
        <v>94</v>
      </c>
    </row>
    <row r="106" spans="1:1">
      <c r="A106" s="7" t="s">
        <v>95</v>
      </c>
    </row>
    <row r="107" spans="1:1">
      <c r="A107" s="7" t="s">
        <v>96</v>
      </c>
    </row>
    <row r="108" spans="1:1">
      <c r="A108" s="7" t="s">
        <v>97</v>
      </c>
    </row>
    <row r="109" spans="1:1">
      <c r="A109" s="7" t="s">
        <v>98</v>
      </c>
    </row>
    <row r="110" spans="1:1">
      <c r="A110" s="7" t="s">
        <v>367</v>
      </c>
    </row>
    <row r="111" spans="1:1">
      <c r="A111" s="7" t="s">
        <v>99</v>
      </c>
    </row>
    <row r="112" spans="1:1">
      <c r="A112" s="7" t="s">
        <v>100</v>
      </c>
    </row>
    <row r="113" spans="1:1">
      <c r="A113" s="7" t="s">
        <v>101</v>
      </c>
    </row>
    <row r="114" spans="1:1">
      <c r="A114" s="7" t="s">
        <v>368</v>
      </c>
    </row>
    <row r="115" spans="1:1">
      <c r="A115" s="7" t="s">
        <v>102</v>
      </c>
    </row>
    <row r="116" spans="1:1">
      <c r="A116" s="7" t="s">
        <v>103</v>
      </c>
    </row>
    <row r="117" spans="1:1">
      <c r="A117" s="7" t="s">
        <v>104</v>
      </c>
    </row>
    <row r="118" spans="1:1">
      <c r="A118" s="7" t="s">
        <v>105</v>
      </c>
    </row>
    <row r="119" spans="1:1">
      <c r="A119" s="7" t="s">
        <v>369</v>
      </c>
    </row>
    <row r="120" spans="1:1">
      <c r="A120" s="7" t="s">
        <v>106</v>
      </c>
    </row>
    <row r="121" spans="1:1">
      <c r="A121" s="7" t="s">
        <v>107</v>
      </c>
    </row>
    <row r="122" spans="1:1">
      <c r="A122" s="7" t="s">
        <v>108</v>
      </c>
    </row>
    <row r="123" spans="1:1">
      <c r="A123" s="7" t="s">
        <v>109</v>
      </c>
    </row>
    <row r="124" spans="1:1">
      <c r="A124" s="7" t="s">
        <v>110</v>
      </c>
    </row>
    <row r="125" spans="1:1">
      <c r="A125" s="7" t="s">
        <v>111</v>
      </c>
    </row>
    <row r="126" spans="1:1">
      <c r="A126" s="7" t="s">
        <v>112</v>
      </c>
    </row>
    <row r="127" spans="1:1">
      <c r="A127" s="7" t="s">
        <v>370</v>
      </c>
    </row>
    <row r="128" spans="1:1">
      <c r="A128" s="7" t="s">
        <v>113</v>
      </c>
    </row>
    <row r="129" spans="1:1">
      <c r="A129" s="7" t="s">
        <v>371</v>
      </c>
    </row>
    <row r="130" spans="1:1">
      <c r="A130" s="7" t="s">
        <v>372</v>
      </c>
    </row>
    <row r="131" spans="1:1">
      <c r="A131" s="7" t="s">
        <v>373</v>
      </c>
    </row>
    <row r="132" spans="1:1">
      <c r="A132" s="7" t="s">
        <v>374</v>
      </c>
    </row>
    <row r="133" spans="1:1">
      <c r="A133" s="7" t="s">
        <v>375</v>
      </c>
    </row>
    <row r="134" spans="1:1">
      <c r="A134" s="7" t="s">
        <v>376</v>
      </c>
    </row>
    <row r="135" spans="1:1">
      <c r="A135" s="7" t="s">
        <v>377</v>
      </c>
    </row>
    <row r="136" spans="1:1">
      <c r="A136" s="7" t="s">
        <v>378</v>
      </c>
    </row>
    <row r="137" spans="1:1">
      <c r="A137" s="7" t="s">
        <v>379</v>
      </c>
    </row>
    <row r="138" spans="1:1">
      <c r="A138" s="7" t="s">
        <v>380</v>
      </c>
    </row>
    <row r="139" spans="1:1">
      <c r="A139" s="7" t="s">
        <v>381</v>
      </c>
    </row>
    <row r="140" spans="1:1">
      <c r="A140" s="7" t="s">
        <v>382</v>
      </c>
    </row>
    <row r="141" spans="1:1">
      <c r="A141" s="7" t="s">
        <v>383</v>
      </c>
    </row>
    <row r="142" spans="1:1">
      <c r="A142" s="7" t="s">
        <v>384</v>
      </c>
    </row>
    <row r="143" spans="1:1">
      <c r="A143" s="7" t="s">
        <v>385</v>
      </c>
    </row>
    <row r="144" spans="1:1">
      <c r="A144" s="7" t="s">
        <v>386</v>
      </c>
    </row>
    <row r="145" spans="1:1">
      <c r="A145" s="7" t="s">
        <v>114</v>
      </c>
    </row>
    <row r="146" spans="1:1">
      <c r="A146" s="7" t="s">
        <v>115</v>
      </c>
    </row>
    <row r="147" spans="1:1">
      <c r="A147" s="7" t="s">
        <v>116</v>
      </c>
    </row>
    <row r="148" spans="1:1">
      <c r="A148" s="7" t="s">
        <v>117</v>
      </c>
    </row>
    <row r="149" spans="1:1">
      <c r="A149" s="7" t="s">
        <v>118</v>
      </c>
    </row>
    <row r="150" spans="1:1">
      <c r="A150" s="7" t="s">
        <v>119</v>
      </c>
    </row>
    <row r="151" spans="1:1">
      <c r="A151" s="7" t="s">
        <v>120</v>
      </c>
    </row>
    <row r="152" spans="1:1">
      <c r="A152" s="7" t="s">
        <v>121</v>
      </c>
    </row>
    <row r="153" spans="1:1">
      <c r="A153" s="7" t="s">
        <v>387</v>
      </c>
    </row>
    <row r="154" spans="1:1">
      <c r="A154" s="7" t="s">
        <v>122</v>
      </c>
    </row>
    <row r="155" spans="1:1">
      <c r="A155" s="7" t="s">
        <v>123</v>
      </c>
    </row>
    <row r="156" spans="1:1">
      <c r="A156" s="7" t="s">
        <v>124</v>
      </c>
    </row>
    <row r="157" spans="1:1">
      <c r="A157" s="7" t="s">
        <v>125</v>
      </c>
    </row>
    <row r="158" spans="1:1">
      <c r="A158" s="7" t="s">
        <v>126</v>
      </c>
    </row>
    <row r="159" spans="1:1">
      <c r="A159" s="7" t="s">
        <v>127</v>
      </c>
    </row>
    <row r="160" spans="1:1">
      <c r="A160" s="7" t="s">
        <v>388</v>
      </c>
    </row>
    <row r="161" spans="1:1">
      <c r="A161" s="7" t="s">
        <v>128</v>
      </c>
    </row>
    <row r="162" spans="1:1">
      <c r="A162" s="7" t="s">
        <v>129</v>
      </c>
    </row>
    <row r="163" spans="1:1">
      <c r="A163" s="7" t="s">
        <v>130</v>
      </c>
    </row>
    <row r="164" spans="1:1">
      <c r="A164" s="7" t="s">
        <v>131</v>
      </c>
    </row>
    <row r="165" spans="1:1">
      <c r="A165" s="7" t="s">
        <v>132</v>
      </c>
    </row>
    <row r="166" spans="1:1">
      <c r="A166" s="7" t="s">
        <v>133</v>
      </c>
    </row>
    <row r="167" spans="1:1">
      <c r="A167" s="7" t="s">
        <v>134</v>
      </c>
    </row>
    <row r="168" spans="1:1">
      <c r="A168" s="7" t="s">
        <v>135</v>
      </c>
    </row>
    <row r="169" spans="1:1">
      <c r="A169" s="7" t="s">
        <v>136</v>
      </c>
    </row>
    <row r="170" spans="1:1">
      <c r="A170" s="7" t="s">
        <v>137</v>
      </c>
    </row>
    <row r="171" spans="1:1">
      <c r="A171" s="7" t="s">
        <v>138</v>
      </c>
    </row>
    <row r="172" spans="1:1">
      <c r="A172" s="7" t="s">
        <v>139</v>
      </c>
    </row>
    <row r="173" spans="1:1">
      <c r="A173" s="7" t="s">
        <v>140</v>
      </c>
    </row>
    <row r="174" spans="1:1">
      <c r="A174" s="7" t="s">
        <v>141</v>
      </c>
    </row>
    <row r="175" spans="1:1">
      <c r="A175" s="7" t="s">
        <v>142</v>
      </c>
    </row>
    <row r="176" spans="1:1">
      <c r="A176" s="7" t="s">
        <v>143</v>
      </c>
    </row>
    <row r="177" spans="1:1">
      <c r="A177" s="7" t="s">
        <v>144</v>
      </c>
    </row>
    <row r="178" spans="1:1">
      <c r="A178" s="7" t="s">
        <v>145</v>
      </c>
    </row>
    <row r="179" spans="1:1">
      <c r="A179" s="7" t="s">
        <v>146</v>
      </c>
    </row>
    <row r="180" spans="1:1">
      <c r="A180" s="7" t="s">
        <v>147</v>
      </c>
    </row>
    <row r="181" spans="1:1">
      <c r="A181" s="7" t="s">
        <v>389</v>
      </c>
    </row>
    <row r="182" spans="1:1">
      <c r="A182" s="7" t="s">
        <v>148</v>
      </c>
    </row>
    <row r="183" spans="1:1">
      <c r="A183" s="7" t="s">
        <v>149</v>
      </c>
    </row>
    <row r="184" spans="1:1">
      <c r="A184" s="7" t="s">
        <v>150</v>
      </c>
    </row>
    <row r="185" spans="1:1">
      <c r="A185" s="7" t="s">
        <v>151</v>
      </c>
    </row>
    <row r="186" spans="1:1">
      <c r="A186" s="7" t="s">
        <v>152</v>
      </c>
    </row>
    <row r="187" spans="1:1">
      <c r="A187" s="7" t="s">
        <v>390</v>
      </c>
    </row>
    <row r="188" spans="1:1">
      <c r="A188" s="7" t="s">
        <v>391</v>
      </c>
    </row>
    <row r="189" spans="1:1">
      <c r="A189" s="7" t="s">
        <v>153</v>
      </c>
    </row>
    <row r="190" spans="1:1">
      <c r="A190" s="7" t="s">
        <v>154</v>
      </c>
    </row>
    <row r="191" spans="1:1">
      <c r="A191" s="7" t="s">
        <v>155</v>
      </c>
    </row>
    <row r="192" spans="1:1">
      <c r="A192" s="7" t="s">
        <v>156</v>
      </c>
    </row>
    <row r="193" spans="1:1">
      <c r="A193" s="7" t="s">
        <v>392</v>
      </c>
    </row>
    <row r="194" spans="1:1">
      <c r="A194" s="7" t="s">
        <v>157</v>
      </c>
    </row>
    <row r="195" spans="1:1">
      <c r="A195" s="7" t="s">
        <v>158</v>
      </c>
    </row>
    <row r="196" spans="1:1">
      <c r="A196" s="7" t="s">
        <v>159</v>
      </c>
    </row>
    <row r="197" spans="1:1">
      <c r="A197" s="7" t="s">
        <v>160</v>
      </c>
    </row>
    <row r="198" spans="1:1">
      <c r="A198" s="7" t="s">
        <v>161</v>
      </c>
    </row>
    <row r="199" spans="1:1">
      <c r="A199" s="7" t="s">
        <v>162</v>
      </c>
    </row>
    <row r="200" spans="1:1">
      <c r="A200" s="7" t="s">
        <v>393</v>
      </c>
    </row>
    <row r="201" spans="1:1">
      <c r="A201" s="7" t="s">
        <v>163</v>
      </c>
    </row>
    <row r="202" spans="1:1">
      <c r="A202" s="7" t="s">
        <v>394</v>
      </c>
    </row>
    <row r="203" spans="1:1">
      <c r="A203" s="7" t="s">
        <v>395</v>
      </c>
    </row>
    <row r="204" spans="1:1">
      <c r="A204" s="7" t="s">
        <v>396</v>
      </c>
    </row>
    <row r="205" spans="1:1">
      <c r="A205" s="7" t="s">
        <v>397</v>
      </c>
    </row>
    <row r="206" spans="1:1">
      <c r="A206" s="7" t="s">
        <v>164</v>
      </c>
    </row>
    <row r="207" spans="1:1">
      <c r="A207" s="7" t="s">
        <v>398</v>
      </c>
    </row>
    <row r="208" spans="1:1">
      <c r="A208" s="7" t="s">
        <v>399</v>
      </c>
    </row>
    <row r="209" spans="1:1">
      <c r="A209" s="7" t="s">
        <v>400</v>
      </c>
    </row>
    <row r="210" spans="1:1">
      <c r="A210" s="7" t="s">
        <v>401</v>
      </c>
    </row>
    <row r="211" spans="1:1">
      <c r="A211" s="7" t="s">
        <v>402</v>
      </c>
    </row>
    <row r="212" spans="1:1">
      <c r="A212" s="7" t="s">
        <v>165</v>
      </c>
    </row>
    <row r="213" spans="1:1">
      <c r="A213" s="7" t="s">
        <v>166</v>
      </c>
    </row>
    <row r="214" spans="1:1">
      <c r="A214" s="7" t="s">
        <v>167</v>
      </c>
    </row>
    <row r="215" spans="1:1">
      <c r="A215" s="7" t="s">
        <v>168</v>
      </c>
    </row>
    <row r="216" spans="1:1">
      <c r="A216" s="7" t="s">
        <v>169</v>
      </c>
    </row>
    <row r="217" spans="1:1">
      <c r="A217" s="7" t="s">
        <v>170</v>
      </c>
    </row>
    <row r="218" spans="1:1">
      <c r="A218" s="7" t="s">
        <v>403</v>
      </c>
    </row>
    <row r="219" spans="1:1">
      <c r="A219" s="7" t="s">
        <v>171</v>
      </c>
    </row>
    <row r="220" spans="1:1">
      <c r="A220" s="7" t="s">
        <v>404</v>
      </c>
    </row>
    <row r="221" spans="1:1">
      <c r="A221" s="7" t="s">
        <v>405</v>
      </c>
    </row>
    <row r="222" spans="1:1">
      <c r="A222" s="7" t="s">
        <v>172</v>
      </c>
    </row>
    <row r="223" spans="1:1">
      <c r="A223" s="7" t="s">
        <v>173</v>
      </c>
    </row>
    <row r="224" spans="1:1">
      <c r="A224" s="7" t="s">
        <v>406</v>
      </c>
    </row>
    <row r="225" spans="1:1">
      <c r="A225" s="7" t="s">
        <v>407</v>
      </c>
    </row>
    <row r="226" spans="1:1">
      <c r="A226" s="7" t="s">
        <v>174</v>
      </c>
    </row>
    <row r="227" spans="1:1">
      <c r="A227" s="7" t="s">
        <v>175</v>
      </c>
    </row>
    <row r="228" spans="1:1">
      <c r="A228" s="7" t="s">
        <v>176</v>
      </c>
    </row>
    <row r="229" spans="1:1">
      <c r="A229" s="7" t="s">
        <v>26</v>
      </c>
    </row>
    <row r="230" spans="1:1">
      <c r="A230" s="7" t="s">
        <v>177</v>
      </c>
    </row>
    <row r="231" spans="1:1">
      <c r="A231" s="7" t="s">
        <v>178</v>
      </c>
    </row>
    <row r="232" spans="1:1">
      <c r="A232" s="7" t="s">
        <v>408</v>
      </c>
    </row>
    <row r="233" spans="1:1">
      <c r="A233" s="7" t="s">
        <v>179</v>
      </c>
    </row>
    <row r="234" spans="1:1">
      <c r="A234" s="7" t="s">
        <v>409</v>
      </c>
    </row>
    <row r="235" spans="1:1">
      <c r="A235" s="7" t="s">
        <v>410</v>
      </c>
    </row>
    <row r="236" spans="1:1">
      <c r="A236" s="7" t="s">
        <v>411</v>
      </c>
    </row>
    <row r="237" spans="1:1">
      <c r="A237" s="7" t="s">
        <v>180</v>
      </c>
    </row>
    <row r="238" spans="1:1">
      <c r="A238" s="7" t="s">
        <v>181</v>
      </c>
    </row>
    <row r="239" spans="1:1">
      <c r="A239" s="7" t="s">
        <v>182</v>
      </c>
    </row>
    <row r="240" spans="1:1">
      <c r="A240" s="7" t="s">
        <v>412</v>
      </c>
    </row>
    <row r="241" spans="1:1">
      <c r="A241" s="7" t="s">
        <v>183</v>
      </c>
    </row>
    <row r="242" spans="1:1">
      <c r="A242" s="7" t="s">
        <v>184</v>
      </c>
    </row>
    <row r="243" spans="1:1">
      <c r="A243" s="7" t="s">
        <v>27</v>
      </c>
    </row>
    <row r="244" spans="1:1">
      <c r="A244" s="7" t="s">
        <v>185</v>
      </c>
    </row>
    <row r="245" spans="1:1">
      <c r="A245" s="7" t="s">
        <v>186</v>
      </c>
    </row>
    <row r="246" spans="1:1">
      <c r="A246" s="7" t="s">
        <v>187</v>
      </c>
    </row>
    <row r="247" spans="1:1">
      <c r="A247" s="7" t="s">
        <v>188</v>
      </c>
    </row>
    <row r="248" spans="1:1">
      <c r="A248" s="7" t="s">
        <v>413</v>
      </c>
    </row>
    <row r="249" spans="1:1">
      <c r="A249" s="7" t="s">
        <v>189</v>
      </c>
    </row>
    <row r="250" spans="1:1">
      <c r="A250" s="7" t="s">
        <v>190</v>
      </c>
    </row>
    <row r="251" spans="1:1">
      <c r="A251" s="7" t="s">
        <v>414</v>
      </c>
    </row>
    <row r="252" spans="1:1">
      <c r="A252" s="7" t="s">
        <v>191</v>
      </c>
    </row>
    <row r="253" spans="1:1">
      <c r="A253" s="7" t="s">
        <v>192</v>
      </c>
    </row>
    <row r="254" spans="1:1">
      <c r="A254" s="7" t="s">
        <v>193</v>
      </c>
    </row>
    <row r="255" spans="1:1">
      <c r="A255" s="7" t="s">
        <v>194</v>
      </c>
    </row>
    <row r="256" spans="1:1">
      <c r="A256" s="7" t="s">
        <v>195</v>
      </c>
    </row>
    <row r="257" spans="1:1">
      <c r="A257" s="7" t="s">
        <v>28</v>
      </c>
    </row>
    <row r="258" spans="1:1">
      <c r="A258" s="7" t="s">
        <v>196</v>
      </c>
    </row>
    <row r="259" spans="1:1">
      <c r="A259" s="7" t="s">
        <v>197</v>
      </c>
    </row>
    <row r="260" spans="1:1">
      <c r="A260" s="7" t="s">
        <v>415</v>
      </c>
    </row>
    <row r="261" spans="1:1">
      <c r="A261" s="7" t="s">
        <v>198</v>
      </c>
    </row>
    <row r="262" spans="1:1">
      <c r="A262" s="7" t="s">
        <v>199</v>
      </c>
    </row>
    <row r="263" spans="1:1">
      <c r="A263" s="7" t="s">
        <v>200</v>
      </c>
    </row>
    <row r="264" spans="1:1">
      <c r="A264" s="7" t="s">
        <v>416</v>
      </c>
    </row>
    <row r="265" spans="1:1">
      <c r="A265" s="7" t="s">
        <v>201</v>
      </c>
    </row>
    <row r="266" spans="1:1">
      <c r="A266" s="7" t="s">
        <v>202</v>
      </c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opLeftCell="H79" workbookViewId="0">
      <selection activeCell="H97" sqref="H97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ht="15">
      <c r="A1" s="9" t="s">
        <v>511</v>
      </c>
      <c r="B1" t="str">
        <f>IF(OR(LEFT(A1,1)="e",LEFT(A1,1)="i",LEFT(A1,1)="h",LEFT(A1,1)="ш"),RIGHT(A1,LEN(A1)-1),A1)</f>
        <v>Акопова Ю. С.</v>
      </c>
      <c r="C1" t="str">
        <f>LEFT(B1,SEARCH(" ",B1))</f>
        <v xml:space="preserve"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t="shared" ref="G1:G8" si="0">CONCATENATE(C1," ",D1,".",F1,".")</f>
        <v>Акопова  Ю.С.</v>
      </c>
      <c r="H1" s="7" t="s">
        <v>271</v>
      </c>
    </row>
    <row r="2" spans="1:8" ht="15">
      <c r="A2" s="9" t="s">
        <v>417</v>
      </c>
      <c r="B2" t="str">
        <f t="shared" ref="B2:B65" si="1">IF(OR(LEFT(A2,1)="e",LEFT(A2,1)="i",LEFT(A2,1)="h",LEFT(A2,1)="ш"),RIGHT(A2,LEN(A2)-1),A2)</f>
        <v>Андреева Надежда Михайловна</v>
      </c>
      <c r="C2" t="str">
        <f t="shared" ref="C2:C24" si="2">LEFT(B2,SEARCH(" ",B2))</f>
        <v xml:space="preserve">Андреева </v>
      </c>
      <c r="D2" t="str">
        <f t="shared" ref="D2:D24" si="3">MID(B2,SEARCH(" ",B2)+1,1)</f>
        <v>Н</v>
      </c>
      <c r="E2" t="str">
        <f t="shared" ref="E2:E24" si="4">REPLACE(B2,SEARCH(" ",B2),1,1)</f>
        <v>Андреева1Надежда Михайловна</v>
      </c>
      <c r="F2" t="str">
        <f t="shared" ref="F2:F24" si="5">MID(E2,SEARCH(" ",E2)+1,1)</f>
        <v>М</v>
      </c>
      <c r="G2" t="str">
        <f t="shared" si="0"/>
        <v>Андреева  Н.М.</v>
      </c>
      <c r="H2" s="7" t="s">
        <v>533</v>
      </c>
    </row>
    <row r="3" spans="1:8" ht="15">
      <c r="A3" s="9" t="s">
        <v>418</v>
      </c>
      <c r="B3" t="str">
        <f t="shared" si="1"/>
        <v>Афанасова Елена Николаевна</v>
      </c>
      <c r="C3" t="str">
        <f t="shared" si="2"/>
        <v xml:space="preserve"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7" t="s">
        <v>534</v>
      </c>
    </row>
    <row r="4" spans="1:8" ht="15">
      <c r="A4" s="9" t="s">
        <v>419</v>
      </c>
      <c r="B4" t="str">
        <f t="shared" si="1"/>
        <v>Балаев Дмитрий Александрович</v>
      </c>
      <c r="C4" t="str">
        <f t="shared" si="2"/>
        <v xml:space="preserve"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7" t="s">
        <v>535</v>
      </c>
    </row>
    <row r="5" spans="1:8" ht="15">
      <c r="A5" s="9" t="s">
        <v>233</v>
      </c>
      <c r="B5" t="str">
        <f t="shared" si="1"/>
        <v>Барановский Сергей Викторович</v>
      </c>
      <c r="C5" t="str">
        <f t="shared" si="2"/>
        <v xml:space="preserve"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7" t="s">
        <v>319</v>
      </c>
    </row>
    <row r="6" spans="1:8" ht="15">
      <c r="A6" s="9" t="s">
        <v>420</v>
      </c>
      <c r="B6" t="str">
        <f t="shared" si="1"/>
        <v>Барон Алексей Владимирович</v>
      </c>
      <c r="C6" t="str">
        <f t="shared" si="2"/>
        <v xml:space="preserve"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7" t="s">
        <v>272</v>
      </c>
    </row>
    <row r="7" spans="1:8" ht="15">
      <c r="A7" s="9" t="s">
        <v>512</v>
      </c>
      <c r="B7" t="str">
        <f t="shared" si="1"/>
        <v>Барцев С. И.</v>
      </c>
      <c r="C7" t="str">
        <f t="shared" si="2"/>
        <v xml:space="preserve"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t="shared" ref="G7:G70" si="6">CONCATENATE(C7," ",D7,".",F7,".")</f>
        <v>Барцев  С.И.</v>
      </c>
      <c r="H7" s="7" t="s">
        <v>241</v>
      </c>
    </row>
    <row r="8" spans="1:8" ht="15">
      <c r="A8" s="9" t="s">
        <v>218</v>
      </c>
      <c r="B8" t="str">
        <f t="shared" si="1"/>
        <v>Басканова Татьяна Федоровна</v>
      </c>
      <c r="C8" t="str">
        <f t="shared" si="2"/>
        <v xml:space="preserve"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7" t="s">
        <v>281</v>
      </c>
    </row>
    <row r="9" spans="1:8" ht="15">
      <c r="A9" s="9" t="s">
        <v>421</v>
      </c>
      <c r="B9" t="str">
        <f t="shared" si="1"/>
        <v>Бахарева Оксана Петровна</v>
      </c>
      <c r="C9" t="str">
        <f t="shared" si="2"/>
        <v xml:space="preserve"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7" t="s">
        <v>276</v>
      </c>
    </row>
    <row r="10" spans="1:8" ht="15">
      <c r="A10" s="9" t="s">
        <v>205</v>
      </c>
      <c r="B10" t="str">
        <f t="shared" si="1"/>
        <v>Безкоровайная Ирина Николаевна</v>
      </c>
      <c r="C10" t="str">
        <f t="shared" si="2"/>
        <v xml:space="preserve"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7" t="s">
        <v>238</v>
      </c>
    </row>
    <row r="11" spans="1:8" ht="15">
      <c r="A11" s="9" t="s">
        <v>422</v>
      </c>
      <c r="B11" t="str">
        <f t="shared" si="1"/>
        <v>Белобров Петр Иванович</v>
      </c>
      <c r="C11" t="str">
        <f t="shared" si="2"/>
        <v xml:space="preserve"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7" t="s">
        <v>247</v>
      </c>
    </row>
    <row r="12" spans="1:8" ht="15">
      <c r="A12" s="9" t="s">
        <v>513</v>
      </c>
      <c r="B12" t="str">
        <f t="shared" si="1"/>
        <v>Белякова С. А.</v>
      </c>
      <c r="C12" t="str">
        <f t="shared" si="2"/>
        <v xml:space="preserve"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7" t="s">
        <v>536</v>
      </c>
    </row>
    <row r="13" spans="1:8" ht="15">
      <c r="A13" s="9" t="s">
        <v>423</v>
      </c>
      <c r="B13" t="str">
        <f t="shared" si="1"/>
        <v>Болдырева Оксана Викторовна</v>
      </c>
      <c r="C13" t="str">
        <f t="shared" si="2"/>
        <v xml:space="preserve"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7" t="s">
        <v>277</v>
      </c>
    </row>
    <row r="14" spans="1:8" ht="15">
      <c r="A14" s="9" t="s">
        <v>224</v>
      </c>
      <c r="B14" t="str">
        <f t="shared" si="1"/>
        <v>Борисова Елена Владимировна</v>
      </c>
      <c r="C14" t="str">
        <f t="shared" si="2"/>
        <v xml:space="preserve"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7" t="s">
        <v>293</v>
      </c>
    </row>
    <row r="15" spans="1:8" ht="15">
      <c r="A15" s="9" t="s">
        <v>203</v>
      </c>
      <c r="B15" t="str">
        <f t="shared" si="1"/>
        <v>Борисова Ирина Викторовна</v>
      </c>
      <c r="C15" t="str">
        <f t="shared" si="2"/>
        <v xml:space="preserve"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7" t="s">
        <v>236</v>
      </c>
    </row>
    <row r="16" spans="1:8" ht="15">
      <c r="A16" s="9" t="s">
        <v>203</v>
      </c>
      <c r="B16" t="str">
        <f t="shared" si="1"/>
        <v>Борисова Ирина Викторовна</v>
      </c>
      <c r="C16" t="str">
        <f t="shared" si="2"/>
        <v xml:space="preserve"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7" t="s">
        <v>324</v>
      </c>
    </row>
    <row r="17" spans="1:8" ht="15">
      <c r="A17" s="9" t="s">
        <v>424</v>
      </c>
      <c r="B17" t="str">
        <f t="shared" si="1"/>
        <v>Бояндин Анатолий Николаевич</v>
      </c>
      <c r="C17" t="str">
        <f t="shared" si="2"/>
        <v xml:space="preserve"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7" t="s">
        <v>537</v>
      </c>
    </row>
    <row r="18" spans="1:8" ht="15">
      <c r="A18" s="9" t="s">
        <v>425</v>
      </c>
      <c r="B18" t="str">
        <f t="shared" si="1"/>
        <v>Бурков Сергей Иванович</v>
      </c>
      <c r="C18" t="str">
        <f t="shared" si="2"/>
        <v xml:space="preserve"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7" t="s">
        <v>538</v>
      </c>
    </row>
    <row r="19" spans="1:8" ht="15">
      <c r="A19" s="9" t="s">
        <v>426</v>
      </c>
      <c r="B19" t="str">
        <f t="shared" si="1"/>
        <v>Бухаров Анатолий Викторович</v>
      </c>
      <c r="C19" t="str">
        <f t="shared" si="2"/>
        <v xml:space="preserve"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7" t="s">
        <v>323</v>
      </c>
    </row>
    <row r="20" spans="1:8" ht="15">
      <c r="A20" s="9" t="s">
        <v>427</v>
      </c>
      <c r="B20" t="str">
        <f t="shared" si="1"/>
        <v>Волова Татьяна Григорьевна</v>
      </c>
      <c r="C20" t="str">
        <f t="shared" si="2"/>
        <v xml:space="preserve"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7" t="s">
        <v>539</v>
      </c>
    </row>
    <row r="21" spans="1:8" ht="15">
      <c r="A21" s="9" t="s">
        <v>514</v>
      </c>
      <c r="B21" t="str">
        <f t="shared" si="1"/>
        <v>Высоцкая Д. А.</v>
      </c>
      <c r="C21" t="str">
        <f t="shared" si="2"/>
        <v xml:space="preserve"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7" t="s">
        <v>307</v>
      </c>
    </row>
    <row r="22" spans="1:8" ht="15">
      <c r="A22" s="9" t="s">
        <v>428</v>
      </c>
      <c r="B22" t="str">
        <f t="shared" si="1"/>
        <v>Вышегородцев Анатолий Алексеевич</v>
      </c>
      <c r="C22" t="str">
        <f t="shared" si="2"/>
        <v xml:space="preserve"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7" t="s">
        <v>285</v>
      </c>
    </row>
    <row r="23" spans="1:8" ht="15">
      <c r="A23" s="9" t="s">
        <v>220</v>
      </c>
      <c r="B23" t="str">
        <f t="shared" si="1"/>
        <v>Гаевский Николай Александрович</v>
      </c>
      <c r="C23" t="str">
        <f t="shared" si="2"/>
        <v xml:space="preserve"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7" t="s">
        <v>540</v>
      </c>
    </row>
    <row r="24" spans="1:8" ht="15">
      <c r="A24" s="9" t="s">
        <v>429</v>
      </c>
      <c r="B24" t="str">
        <f t="shared" si="1"/>
        <v>Гатилова Елена Владимировна</v>
      </c>
      <c r="C24" t="str">
        <f t="shared" si="2"/>
        <v xml:space="preserve"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7" t="s">
        <v>541</v>
      </c>
    </row>
    <row r="25" spans="1:8" ht="15">
      <c r="A25" s="9" t="s">
        <v>430</v>
      </c>
      <c r="B25" t="str">
        <f t="shared" si="1"/>
        <v>Геллер Юрий Исаевич</v>
      </c>
      <c r="C25" t="str">
        <f t="shared" ref="C25:C88" si="7">LEFT(B25,SEARCH(" ",B25))</f>
        <v xml:space="preserve">Геллер </v>
      </c>
      <c r="D25" t="str">
        <f t="shared" ref="D25:D88" si="8">MID(B25,SEARCH(" ",B25)+1,1)</f>
        <v>Ю</v>
      </c>
      <c r="E25" t="str">
        <f t="shared" ref="E25:E88" si="9">REPLACE(B25,SEARCH(" ",B25),1,1)</f>
        <v>Геллер1Юрий Исаевич</v>
      </c>
      <c r="F25" t="str">
        <f t="shared" ref="F25:F88" si="10">MID(E25,SEARCH(" ",E25)+1,1)</f>
        <v>И</v>
      </c>
      <c r="G25" t="str">
        <f t="shared" si="6"/>
        <v>Геллер  Ю.И.</v>
      </c>
      <c r="H25" s="7" t="s">
        <v>542</v>
      </c>
    </row>
    <row r="26" spans="1:8" ht="15">
      <c r="A26" s="9" t="s">
        <v>431</v>
      </c>
      <c r="B26" t="str">
        <f t="shared" si="1"/>
        <v>Герасимова Марина Анатольевна</v>
      </c>
      <c r="C26" t="str">
        <f t="shared" si="7"/>
        <v xml:space="preserve"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7" t="s">
        <v>267</v>
      </c>
    </row>
    <row r="27" spans="1:8" ht="15">
      <c r="A27" s="9" t="s">
        <v>432</v>
      </c>
      <c r="B27" t="str">
        <f t="shared" si="1"/>
        <v>Гершкорон Фрима Ароновна</v>
      </c>
      <c r="C27" t="str">
        <f t="shared" si="7"/>
        <v xml:space="preserve"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7" t="s">
        <v>309</v>
      </c>
    </row>
    <row r="28" spans="1:8" ht="15">
      <c r="A28" s="9" t="s">
        <v>231</v>
      </c>
      <c r="B28" t="str">
        <f t="shared" si="1"/>
        <v>Гладышев Михаил Иванович</v>
      </c>
      <c r="C28" t="str">
        <f t="shared" si="7"/>
        <v xml:space="preserve"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7" t="s">
        <v>303</v>
      </c>
    </row>
    <row r="29" spans="1:8" ht="15">
      <c r="A29" s="9" t="s">
        <v>230</v>
      </c>
      <c r="B29" t="str">
        <f t="shared" si="1"/>
        <v>Глущенко Лариса Александровна</v>
      </c>
      <c r="C29" t="str">
        <f t="shared" si="7"/>
        <v xml:space="preserve"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7" t="s">
        <v>283</v>
      </c>
    </row>
    <row r="30" spans="1:8" ht="15">
      <c r="A30" s="9" t="s">
        <v>235</v>
      </c>
      <c r="B30" t="str">
        <f t="shared" si="1"/>
        <v>Голованова Тамара Ивановна</v>
      </c>
      <c r="C30" t="str">
        <f t="shared" si="7"/>
        <v xml:space="preserve"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7" t="s">
        <v>259</v>
      </c>
    </row>
    <row r="31" spans="1:8" ht="15">
      <c r="A31" s="9" t="s">
        <v>515</v>
      </c>
      <c r="B31" t="str">
        <f t="shared" si="1"/>
        <v>Григорьев А. И.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7" t="s">
        <v>306</v>
      </c>
    </row>
    <row r="32" spans="1:8" ht="15">
      <c r="A32" s="9" t="s">
        <v>433</v>
      </c>
      <c r="B32" t="str">
        <f t="shared" si="1"/>
        <v>Гроза Ольга Львовна</v>
      </c>
      <c r="C32" t="str">
        <f t="shared" si="7"/>
        <v xml:space="preserve"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7" t="s">
        <v>252</v>
      </c>
    </row>
    <row r="33" spans="1:8" ht="15">
      <c r="A33" s="9" t="s">
        <v>434</v>
      </c>
      <c r="B33" t="str">
        <f t="shared" si="1"/>
        <v>Гульнов Дмитрий Валерьевич</v>
      </c>
      <c r="C33" t="str">
        <f t="shared" si="7"/>
        <v xml:space="preserve"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7" t="s">
        <v>543</v>
      </c>
    </row>
    <row r="34" spans="1:8" ht="15">
      <c r="A34" s="9" t="s">
        <v>435</v>
      </c>
      <c r="B34" t="str">
        <f t="shared" si="1"/>
        <v>Гурков Виктор Иванович</v>
      </c>
      <c r="C34" t="str">
        <f t="shared" si="7"/>
        <v xml:space="preserve"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7" t="s">
        <v>274</v>
      </c>
    </row>
    <row r="35" spans="1:8" ht="15">
      <c r="A35" s="9" t="s">
        <v>436</v>
      </c>
      <c r="B35" t="str">
        <f t="shared" si="1"/>
        <v>Гусейнов Олег Аладдин оглы</v>
      </c>
      <c r="C35" t="str">
        <f t="shared" si="7"/>
        <v xml:space="preserve"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7" t="s">
        <v>301</v>
      </c>
    </row>
    <row r="36" spans="1:8" ht="15">
      <c r="A36" s="9" t="s">
        <v>229</v>
      </c>
      <c r="B36" t="str">
        <f t="shared" si="1"/>
        <v>Гусейнова Валерия Евгеньевна</v>
      </c>
      <c r="C36" t="str">
        <f t="shared" si="7"/>
        <v xml:space="preserve"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7" t="s">
        <v>258</v>
      </c>
    </row>
    <row r="37" spans="1:8" ht="15">
      <c r="A37" s="9" t="s">
        <v>516</v>
      </c>
      <c r="B37" t="str">
        <f t="shared" si="1"/>
        <v>Дементьев Д. В.</v>
      </c>
      <c r="C37" t="str">
        <f t="shared" si="7"/>
        <v xml:space="preserve"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7" t="s">
        <v>294</v>
      </c>
    </row>
    <row r="38" spans="1:8" ht="15">
      <c r="A38" s="9" t="s">
        <v>516</v>
      </c>
      <c r="B38" t="str">
        <f t="shared" si="1"/>
        <v>Дементьев Д. В.</v>
      </c>
      <c r="C38" t="str">
        <f t="shared" si="7"/>
        <v xml:space="preserve"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7" t="s">
        <v>298</v>
      </c>
    </row>
    <row r="39" spans="1:8" ht="15">
      <c r="A39" s="9" t="s">
        <v>437</v>
      </c>
      <c r="B39" t="str">
        <f t="shared" si="1"/>
        <v>Дмитриенко Валентина Константиновна</v>
      </c>
      <c r="C39" t="str">
        <f t="shared" si="7"/>
        <v xml:space="preserve"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7" t="s">
        <v>544</v>
      </c>
    </row>
    <row r="40" spans="1:8" ht="15">
      <c r="A40" s="9" t="s">
        <v>438</v>
      </c>
      <c r="B40" t="str">
        <f t="shared" si="1"/>
        <v>Дубовская Ольга Петровна</v>
      </c>
      <c r="C40" t="str">
        <f t="shared" si="7"/>
        <v xml:space="preserve"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7" t="s">
        <v>545</v>
      </c>
    </row>
    <row r="41" spans="1:8" ht="15">
      <c r="A41" s="9" t="s">
        <v>517</v>
      </c>
      <c r="B41" t="str">
        <f t="shared" si="1"/>
        <v>Еремеева Е. В.</v>
      </c>
      <c r="C41" t="str">
        <f t="shared" si="7"/>
        <v xml:space="preserve"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7" t="s">
        <v>292</v>
      </c>
    </row>
    <row r="42" spans="1:8" ht="15">
      <c r="A42" s="9" t="s">
        <v>439</v>
      </c>
      <c r="B42" t="str">
        <f t="shared" si="1"/>
        <v>Ермакова Елена Евгеньевна</v>
      </c>
      <c r="C42" t="str">
        <f t="shared" si="7"/>
        <v xml:space="preserve"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7" t="s">
        <v>246</v>
      </c>
    </row>
    <row r="43" spans="1:8" ht="15">
      <c r="A43" s="9" t="s">
        <v>440</v>
      </c>
      <c r="B43" t="str">
        <f t="shared" si="1"/>
        <v>Ерофеева Анастасия Александровна</v>
      </c>
      <c r="C43" t="str">
        <f t="shared" si="7"/>
        <v xml:space="preserve"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7" t="s">
        <v>546</v>
      </c>
    </row>
    <row r="44" spans="1:8" ht="15">
      <c r="A44" s="9" t="s">
        <v>441</v>
      </c>
      <c r="B44" t="str">
        <f t="shared" si="1"/>
        <v>Есимбекова Елена Николаевна</v>
      </c>
      <c r="C44" t="str">
        <f t="shared" si="7"/>
        <v xml:space="preserve"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7" t="s">
        <v>320</v>
      </c>
    </row>
    <row r="45" spans="1:8" ht="15">
      <c r="A45" s="9" t="s">
        <v>442</v>
      </c>
      <c r="B45" t="str">
        <f t="shared" si="1"/>
        <v>Жабрун Игорь Валентинович</v>
      </c>
      <c r="C45" t="str">
        <f t="shared" si="7"/>
        <v xml:space="preserve"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7" t="s">
        <v>313</v>
      </c>
    </row>
    <row r="46" spans="1:8" ht="15">
      <c r="A46" s="9" t="s">
        <v>443</v>
      </c>
      <c r="B46" t="str">
        <f t="shared" si="1"/>
        <v>Жила Наталья Олеговна</v>
      </c>
      <c r="C46" t="str">
        <f t="shared" si="7"/>
        <v xml:space="preserve"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7" t="s">
        <v>547</v>
      </c>
    </row>
    <row r="47" spans="1:8" ht="15">
      <c r="A47" s="9" t="s">
        <v>518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7" t="s">
        <v>275</v>
      </c>
    </row>
    <row r="48" spans="1:8" ht="15">
      <c r="A48" s="9" t="s">
        <v>444</v>
      </c>
      <c r="B48" t="str">
        <f t="shared" si="1"/>
        <v>Заливан Денис Олегович</v>
      </c>
      <c r="C48" t="str">
        <f t="shared" si="7"/>
        <v xml:space="preserve"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7" t="s">
        <v>321</v>
      </c>
    </row>
    <row r="49" spans="1:8" ht="15">
      <c r="A49" s="9" t="s">
        <v>445</v>
      </c>
      <c r="B49" t="str">
        <f t="shared" si="1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7" t="s">
        <v>250</v>
      </c>
    </row>
    <row r="50" spans="1:8" ht="15">
      <c r="A50" s="9" t="s">
        <v>446</v>
      </c>
      <c r="B50" t="str">
        <f t="shared" si="1"/>
        <v>Зобова Наталья Васильевна</v>
      </c>
      <c r="C50" t="str">
        <f t="shared" si="7"/>
        <v xml:space="preserve"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7" t="s">
        <v>548</v>
      </c>
    </row>
    <row r="51" spans="1:8" ht="15">
      <c r="A51" s="9" t="s">
        <v>519</v>
      </c>
      <c r="B51" t="str">
        <f t="shared" si="1"/>
        <v>Зотина Т. А.</v>
      </c>
      <c r="C51" t="str">
        <f t="shared" si="7"/>
        <v xml:space="preserve"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7" t="s">
        <v>291</v>
      </c>
    </row>
    <row r="52" spans="1:8" ht="15">
      <c r="A52" s="9" t="s">
        <v>447</v>
      </c>
      <c r="B52" t="str">
        <f t="shared" si="1"/>
        <v>Зражевский Виталий Мифодеевич</v>
      </c>
      <c r="C52" t="str">
        <f t="shared" si="7"/>
        <v xml:space="preserve"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7" t="s">
        <v>288</v>
      </c>
    </row>
    <row r="53" spans="1:8" ht="15">
      <c r="A53" s="9" t="s">
        <v>223</v>
      </c>
      <c r="B53" t="str">
        <f t="shared" si="1"/>
        <v>Зуев Иван Владимирович</v>
      </c>
      <c r="C53" t="str">
        <f t="shared" si="7"/>
        <v xml:space="preserve"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7" t="s">
        <v>284</v>
      </c>
    </row>
    <row r="54" spans="1:8" ht="15">
      <c r="A54" s="9" t="s">
        <v>448</v>
      </c>
      <c r="B54" t="str">
        <f t="shared" si="1"/>
        <v>Иванова Анисья Владимировна</v>
      </c>
      <c r="C54" t="str">
        <f t="shared" si="7"/>
        <v xml:space="preserve"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7" t="s">
        <v>300</v>
      </c>
    </row>
    <row r="55" spans="1:8" ht="15">
      <c r="A55" s="9" t="s">
        <v>219</v>
      </c>
      <c r="B55" t="str">
        <f t="shared" si="1"/>
        <v>Иванова Анна Николаевна</v>
      </c>
      <c r="C55" t="str">
        <f t="shared" si="7"/>
        <v xml:space="preserve"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7" t="s">
        <v>549</v>
      </c>
    </row>
    <row r="56" spans="1:8" ht="15">
      <c r="A56" s="9" t="s">
        <v>228</v>
      </c>
      <c r="B56" t="str">
        <f t="shared" si="1"/>
        <v>Иванова Елена Анатольевна</v>
      </c>
      <c r="C56" t="str">
        <f t="shared" si="7"/>
        <v xml:space="preserve"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7" t="s">
        <v>280</v>
      </c>
    </row>
    <row r="57" spans="1:8" ht="15">
      <c r="A57" s="9" t="s">
        <v>449</v>
      </c>
      <c r="B57" t="str">
        <f t="shared" si="1"/>
        <v>Иняткина Елена Васильевна</v>
      </c>
      <c r="C57" t="str">
        <f t="shared" si="7"/>
        <v xml:space="preserve"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7" t="s">
        <v>279</v>
      </c>
    </row>
    <row r="58" spans="1:8" ht="15">
      <c r="A58" s="9" t="s">
        <v>217</v>
      </c>
      <c r="B58" t="str">
        <f t="shared" si="1"/>
        <v>Иртюго Лилия Александровна</v>
      </c>
      <c r="C58" t="str">
        <f t="shared" si="7"/>
        <v xml:space="preserve"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7" t="s">
        <v>325</v>
      </c>
    </row>
    <row r="59" spans="1:8" ht="15">
      <c r="A59" s="9" t="s">
        <v>216</v>
      </c>
      <c r="B59" t="str">
        <f t="shared" si="1"/>
        <v>Казаченко Анна Семеновна</v>
      </c>
      <c r="C59" t="str">
        <f t="shared" si="7"/>
        <v xml:space="preserve"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7" t="s">
        <v>261</v>
      </c>
    </row>
    <row r="60" spans="1:8" ht="15">
      <c r="A60" s="9" t="s">
        <v>450</v>
      </c>
      <c r="B60" t="str">
        <f t="shared" si="1"/>
        <v>Калачева Галина Сергеевна</v>
      </c>
      <c r="C60" t="str">
        <f t="shared" si="7"/>
        <v xml:space="preserve"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7" t="s">
        <v>322</v>
      </c>
    </row>
    <row r="61" spans="1:8" ht="15">
      <c r="A61" s="9" t="s">
        <v>212</v>
      </c>
      <c r="B61" t="str">
        <f t="shared" si="1"/>
        <v>Качин Сергей Васильевич</v>
      </c>
      <c r="C61" t="str">
        <f t="shared" si="7"/>
        <v xml:space="preserve"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7" t="s">
        <v>550</v>
      </c>
    </row>
    <row r="62" spans="1:8" ht="15">
      <c r="A62" s="9" t="s">
        <v>451</v>
      </c>
      <c r="B62" t="str">
        <f t="shared" si="1"/>
        <v>Киселев Евгений Геннадьевич</v>
      </c>
      <c r="C62" t="str">
        <f t="shared" si="7"/>
        <v xml:space="preserve"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7" t="s">
        <v>551</v>
      </c>
    </row>
    <row r="63" spans="1:8" ht="15">
      <c r="A63" s="9" t="s">
        <v>452</v>
      </c>
      <c r="B63" t="str">
        <f t="shared" si="1"/>
        <v>Кобяков Александр Васильевич</v>
      </c>
      <c r="C63" t="str">
        <f t="shared" si="7"/>
        <v xml:space="preserve"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7" t="s">
        <v>552</v>
      </c>
    </row>
    <row r="64" spans="1:8" ht="15">
      <c r="A64" s="9" t="s">
        <v>453</v>
      </c>
      <c r="B64" t="str">
        <f t="shared" si="1"/>
        <v>Когай Тамара Ивановна</v>
      </c>
      <c r="C64" t="str">
        <f t="shared" si="7"/>
        <v xml:space="preserve"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7" t="s">
        <v>311</v>
      </c>
    </row>
    <row r="65" spans="1:8" ht="15">
      <c r="A65" s="9" t="s">
        <v>520</v>
      </c>
      <c r="B65" t="str">
        <f t="shared" si="1"/>
        <v>Коленчукова О. А.</v>
      </c>
      <c r="C65" t="str">
        <f t="shared" si="7"/>
        <v xml:space="preserve"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7" t="s">
        <v>263</v>
      </c>
    </row>
    <row r="66" spans="1:8" ht="15">
      <c r="A66" s="9" t="s">
        <v>454</v>
      </c>
      <c r="B66" t="str">
        <f t="shared" ref="B66:B128" si="11">IF(OR(LEFT(A66,1)="e",LEFT(A66,1)="i",LEFT(A66,1)="h",LEFT(A66,1)="ш"),RIGHT(A66,LEN(A66)-1),A66)</f>
        <v>Колмаков Владимир Иннокентьевич</v>
      </c>
      <c r="C66" t="str">
        <f t="shared" si="7"/>
        <v xml:space="preserve"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7" t="s">
        <v>553</v>
      </c>
    </row>
    <row r="67" spans="1:8" ht="15">
      <c r="A67" s="9" t="s">
        <v>214</v>
      </c>
      <c r="B67" t="str">
        <f t="shared" si="11"/>
        <v>Кононова Ольга Николаевна</v>
      </c>
      <c r="C67" t="str">
        <f t="shared" si="7"/>
        <v xml:space="preserve"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7" t="s">
        <v>554</v>
      </c>
    </row>
    <row r="68" spans="1:8" ht="15">
      <c r="A68" s="9" t="s">
        <v>455</v>
      </c>
      <c r="B68" t="str">
        <f t="shared" si="11"/>
        <v>Кормухина Зинаида Викторовна</v>
      </c>
      <c r="C68" t="str">
        <f t="shared" si="7"/>
        <v xml:space="preserve"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7" t="s">
        <v>243</v>
      </c>
    </row>
    <row r="69" spans="1:8" ht="15">
      <c r="A69" s="9" t="s">
        <v>456</v>
      </c>
      <c r="B69" t="str">
        <f t="shared" si="11"/>
        <v>Коршунов Максим Михайлович</v>
      </c>
      <c r="C69" t="str">
        <f t="shared" si="7"/>
        <v xml:space="preserve"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7" t="s">
        <v>555</v>
      </c>
    </row>
    <row r="70" spans="1:8" ht="15">
      <c r="A70" s="9" t="s">
        <v>457</v>
      </c>
      <c r="B70" t="str">
        <f t="shared" si="11"/>
        <v>Кратасюк Валентина Александровна</v>
      </c>
      <c r="C70" t="str">
        <f t="shared" si="7"/>
        <v xml:space="preserve"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7" t="s">
        <v>308</v>
      </c>
    </row>
    <row r="71" spans="1:8" ht="15">
      <c r="A71" s="9" t="s">
        <v>458</v>
      </c>
      <c r="B71" t="str">
        <f t="shared" si="11"/>
        <v>Крахалев Михаил Николаевич</v>
      </c>
      <c r="C71" t="str">
        <f t="shared" si="7"/>
        <v xml:space="preserve"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7" t="s">
        <v>257</v>
      </c>
    </row>
    <row r="72" spans="1:8" ht="15">
      <c r="A72" s="9" t="s">
        <v>459</v>
      </c>
      <c r="B72" t="str">
        <f t="shared" si="11"/>
        <v>Крючкова Ольга Егоровна</v>
      </c>
      <c r="C72" t="str">
        <f t="shared" si="7"/>
        <v xml:space="preserve"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t="shared" ref="G72:G88" si="12">CONCATENATE(C72," ",D72,".",F72,".")</f>
        <v>Крючкова  О.Е.</v>
      </c>
      <c r="H72" s="7" t="s">
        <v>556</v>
      </c>
    </row>
    <row r="73" spans="1:8" ht="15">
      <c r="A73" s="9" t="s">
        <v>460</v>
      </c>
      <c r="B73" t="str">
        <f t="shared" si="11"/>
        <v>Кудряшева Надежда Степановна</v>
      </c>
      <c r="C73" t="str">
        <f t="shared" si="7"/>
        <v xml:space="preserve"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7" t="s">
        <v>557</v>
      </c>
    </row>
    <row r="74" spans="1:8" ht="15">
      <c r="A74" s="9" t="s">
        <v>461</v>
      </c>
      <c r="B74" t="str">
        <f t="shared" si="11"/>
        <v>Линкевич Ольга Николаевна</v>
      </c>
      <c r="C74" t="str">
        <f t="shared" si="7"/>
        <v xml:space="preserve"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7" t="s">
        <v>558</v>
      </c>
    </row>
    <row r="75" spans="1:8" ht="15">
      <c r="A75" s="9" t="s">
        <v>462</v>
      </c>
      <c r="B75" t="str">
        <f t="shared" si="11"/>
        <v>Логинов Денис Васильевич</v>
      </c>
      <c r="C75" t="str">
        <f t="shared" si="7"/>
        <v xml:space="preserve"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7" t="s">
        <v>559</v>
      </c>
    </row>
    <row r="76" spans="1:8" ht="15">
      <c r="A76" s="9" t="s">
        <v>463</v>
      </c>
      <c r="B76" t="str">
        <f t="shared" si="11"/>
        <v>Лукин Андрей Валентинович</v>
      </c>
      <c r="C76" t="str">
        <f t="shared" si="7"/>
        <v xml:space="preserve"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7" t="s">
        <v>304</v>
      </c>
    </row>
    <row r="77" spans="1:8" ht="15">
      <c r="A77" s="9" t="s">
        <v>463</v>
      </c>
      <c r="B77" t="str">
        <f t="shared" si="11"/>
        <v>Лукин Андрей Валентинович</v>
      </c>
      <c r="C77" t="str">
        <f t="shared" si="7"/>
        <v xml:space="preserve"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7" t="s">
        <v>560</v>
      </c>
    </row>
    <row r="78" spans="1:8" ht="15">
      <c r="A78" s="9" t="s">
        <v>464</v>
      </c>
      <c r="B78" t="str">
        <f t="shared" si="11"/>
        <v>Максимова Людмила Сергеевна</v>
      </c>
      <c r="C78" t="str">
        <f t="shared" si="7"/>
        <v xml:space="preserve"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7" t="s">
        <v>254</v>
      </c>
    </row>
    <row r="79" spans="1:8" ht="15">
      <c r="A79" s="9" t="s">
        <v>465</v>
      </c>
      <c r="B79" t="str">
        <f t="shared" si="11"/>
        <v>Максимова Ольга Александровна</v>
      </c>
      <c r="C79" t="str">
        <f t="shared" si="7"/>
        <v xml:space="preserve"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7" t="s">
        <v>289</v>
      </c>
    </row>
    <row r="80" spans="1:8" ht="15">
      <c r="A80" s="9" t="s">
        <v>466</v>
      </c>
      <c r="B80" t="str">
        <f t="shared" si="11"/>
        <v>Малофеев Николай Мифодьевич</v>
      </c>
      <c r="C80" t="str">
        <f t="shared" si="7"/>
        <v xml:space="preserve"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7" t="s">
        <v>240</v>
      </c>
    </row>
    <row r="81" spans="1:8" ht="15">
      <c r="A81" s="9" t="s">
        <v>521</v>
      </c>
      <c r="B81" t="str">
        <f t="shared" si="11"/>
        <v>Маркова С. В.</v>
      </c>
      <c r="C81" t="str">
        <f t="shared" si="7"/>
        <v xml:space="preserve"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7" t="s">
        <v>561</v>
      </c>
    </row>
    <row r="82" spans="1:8" ht="15">
      <c r="A82" s="9" t="s">
        <v>467</v>
      </c>
      <c r="B82" t="str">
        <f t="shared" si="11"/>
        <v>Махонина Анна Андреевна</v>
      </c>
      <c r="C82" t="str">
        <f t="shared" si="7"/>
        <v xml:space="preserve"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7" t="s">
        <v>562</v>
      </c>
    </row>
    <row r="83" spans="1:8" ht="15">
      <c r="A83" s="9" t="s">
        <v>207</v>
      </c>
      <c r="B83" t="str">
        <f t="shared" si="11"/>
        <v>Медведев Леонид Нестерович</v>
      </c>
      <c r="C83" t="str">
        <f t="shared" si="7"/>
        <v xml:space="preserve"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7" t="s">
        <v>563</v>
      </c>
    </row>
    <row r="84" spans="1:8" ht="15">
      <c r="A84" s="9" t="s">
        <v>468</v>
      </c>
      <c r="B84" t="str">
        <f t="shared" si="11"/>
        <v>Мельников Павел Николаевич</v>
      </c>
      <c r="C84" t="str">
        <f t="shared" si="7"/>
        <v xml:space="preserve"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7" t="s">
        <v>564</v>
      </c>
    </row>
    <row r="85" spans="1:8" ht="15">
      <c r="A85" s="9" t="s">
        <v>469</v>
      </c>
      <c r="B85" t="str">
        <f t="shared" si="11"/>
        <v>Мензянова Наталья Геннадьевна</v>
      </c>
      <c r="C85" t="str">
        <f t="shared" si="7"/>
        <v xml:space="preserve"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7" t="s">
        <v>565</v>
      </c>
    </row>
    <row r="86" spans="1:8" ht="15">
      <c r="A86" s="9" t="s">
        <v>310</v>
      </c>
      <c r="B86" t="str">
        <f t="shared" si="11"/>
        <v>Морозова  И.И.</v>
      </c>
      <c r="C86" t="str">
        <f t="shared" si="7"/>
        <v xml:space="preserve">Морозова </v>
      </c>
      <c r="D86" t="str">
        <f t="shared" si="8"/>
        <v xml:space="preserve"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7" t="s">
        <v>251</v>
      </c>
    </row>
    <row r="87" spans="1:8" ht="15">
      <c r="A87" s="9" t="s">
        <v>470</v>
      </c>
      <c r="B87" t="str">
        <f t="shared" si="11"/>
        <v>Москвич Ольга Ивановна</v>
      </c>
      <c r="C87" t="str">
        <f t="shared" si="7"/>
        <v xml:space="preserve"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7" t="s">
        <v>566</v>
      </c>
    </row>
    <row r="88" spans="1:8" ht="15">
      <c r="A88" s="9" t="s">
        <v>522</v>
      </c>
      <c r="B88" t="str">
        <f t="shared" si="11"/>
        <v>Некрасова Т. И.</v>
      </c>
      <c r="C88" t="str">
        <f t="shared" si="7"/>
        <v xml:space="preserve"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7" t="s">
        <v>567</v>
      </c>
    </row>
    <row r="89" spans="1:8" ht="15">
      <c r="A89" s="9" t="s">
        <v>471</v>
      </c>
      <c r="B89" t="str">
        <f t="shared" si="11"/>
        <v>Немцева Елена Владимировна</v>
      </c>
      <c r="C89" t="str">
        <f t="shared" ref="C89:C96" si="13">LEFT(B89,SEARCH(" ",B89))</f>
        <v xml:space="preserve">Немцева </v>
      </c>
      <c r="D89" t="str">
        <f t="shared" ref="D89:D96" si="14">MID(B89,SEARCH(" ",B89)+1,1)</f>
        <v>Е</v>
      </c>
      <c r="E89" t="str">
        <f t="shared" ref="E89:E96" si="15">REPLACE(B89,SEARCH(" ",B89),1,1)</f>
        <v>Немцева1Елена Владимировна</v>
      </c>
      <c r="F89" t="str">
        <f t="shared" ref="F89:F96" si="16">MID(E89,SEARCH(" ",E89)+1,1)</f>
        <v>В</v>
      </c>
      <c r="G89" t="str">
        <f t="shared" ref="G89:G96" si="17">CONCATENATE(C89," ",D89,".",F89,".")</f>
        <v>Немцева  Е.В.</v>
      </c>
      <c r="H89" s="7" t="s">
        <v>568</v>
      </c>
    </row>
    <row r="90" spans="1:8" ht="15">
      <c r="A90" s="9" t="s">
        <v>472</v>
      </c>
      <c r="B90" t="str">
        <f t="shared" si="11"/>
        <v>Неручок Татьяна Ивановна</v>
      </c>
      <c r="C90" t="str">
        <f t="shared" si="13"/>
        <v xml:space="preserve"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7" t="s">
        <v>569</v>
      </c>
    </row>
    <row r="91" spans="1:8" ht="15">
      <c r="A91" s="9" t="s">
        <v>473</v>
      </c>
      <c r="B91" t="str">
        <f t="shared" si="11"/>
        <v>Николаев Сергей Викторович</v>
      </c>
      <c r="C91" t="str">
        <f t="shared" si="13"/>
        <v xml:space="preserve"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7" t="s">
        <v>570</v>
      </c>
    </row>
    <row r="92" spans="1:8" ht="15">
      <c r="A92" s="9" t="s">
        <v>474</v>
      </c>
      <c r="B92" t="str">
        <f t="shared" si="11"/>
        <v>Николаева Елена Дмитриевна</v>
      </c>
      <c r="C92" t="str">
        <f t="shared" si="13"/>
        <v xml:space="preserve"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7" t="s">
        <v>256</v>
      </c>
    </row>
    <row r="93" spans="1:8" ht="15">
      <c r="A93" s="9" t="s">
        <v>475</v>
      </c>
      <c r="B93" t="str">
        <f t="shared" si="11"/>
        <v>Новикова Галина Владимировна</v>
      </c>
      <c r="C93" t="str">
        <f t="shared" si="13"/>
        <v xml:space="preserve"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7" t="s">
        <v>273</v>
      </c>
    </row>
    <row r="94" spans="1:8" ht="15">
      <c r="A94" s="9" t="s">
        <v>476</v>
      </c>
      <c r="B94" t="str">
        <f t="shared" si="11"/>
        <v>Орлов Юрий Сергеевич</v>
      </c>
      <c r="C94" t="str">
        <f t="shared" si="13"/>
        <v xml:space="preserve"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7" t="s">
        <v>282</v>
      </c>
    </row>
    <row r="95" spans="1:8" ht="15">
      <c r="A95" s="9" t="s">
        <v>211</v>
      </c>
      <c r="B95" t="str">
        <f t="shared" si="11"/>
        <v>Оседко Елена Владимировна</v>
      </c>
      <c r="C95" t="str">
        <f t="shared" si="13"/>
        <v xml:space="preserve"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7" t="s">
        <v>571</v>
      </c>
    </row>
    <row r="96" spans="1:8" ht="15">
      <c r="A96" s="9" t="s">
        <v>477</v>
      </c>
      <c r="B96" t="str">
        <f t="shared" si="11"/>
        <v>Осокина Ирина Владимировна</v>
      </c>
      <c r="C96" t="str">
        <f t="shared" si="13"/>
        <v xml:space="preserve"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7" t="s">
        <v>572</v>
      </c>
    </row>
    <row r="97" spans="1:8" ht="15">
      <c r="A97" s="9" t="s">
        <v>478</v>
      </c>
      <c r="B97" t="str">
        <f t="shared" si="11"/>
        <v>Остыловский Анатолий Николаевич</v>
      </c>
      <c r="C97" t="str">
        <f t="shared" ref="C97:C130" si="18">LEFT(B97,SEARCH(" ",B97))</f>
        <v xml:space="preserve">Остыловский </v>
      </c>
      <c r="D97" t="str">
        <f t="shared" ref="D97:D130" si="19">MID(B97,SEARCH(" ",B97)+1,1)</f>
        <v>А</v>
      </c>
      <c r="E97" t="str">
        <f t="shared" ref="E97:E130" si="20">REPLACE(B97,SEARCH(" ",B97),1,1)</f>
        <v>Остыловский1Анатолий Николаевич</v>
      </c>
      <c r="F97" t="str">
        <f t="shared" ref="F97:F130" si="21">MID(E97,SEARCH(" ",E97)+1,1)</f>
        <v>Н</v>
      </c>
      <c r="G97" t="str">
        <f t="shared" ref="G97:G130" si="22">CONCATENATE(C97," ",D97,".",F97,".")</f>
        <v>Остыловский  А.Н.</v>
      </c>
      <c r="H97" s="7" t="s">
        <v>573</v>
      </c>
    </row>
    <row r="98" spans="1:8" ht="15">
      <c r="A98" s="9" t="s">
        <v>479</v>
      </c>
      <c r="B98" t="str">
        <f t="shared" si="11"/>
        <v>Паклин Николай Николаевич</v>
      </c>
      <c r="C98" t="str">
        <f t="shared" si="18"/>
        <v xml:space="preserve"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7" t="s">
        <v>255</v>
      </c>
    </row>
    <row r="99" spans="1:8" ht="15">
      <c r="A99" s="9" t="s">
        <v>480</v>
      </c>
      <c r="B99" t="str">
        <f t="shared" si="11"/>
        <v>Патрин Геннадий Семенович</v>
      </c>
      <c r="C99" t="str">
        <f t="shared" si="18"/>
        <v xml:space="preserve"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7" t="s">
        <v>264</v>
      </c>
    </row>
    <row r="100" spans="1:8" ht="15">
      <c r="A100" s="9" t="s">
        <v>481</v>
      </c>
      <c r="B100" t="str">
        <f t="shared" si="11"/>
        <v>Плеханов Василь Гранитович</v>
      </c>
      <c r="C100" t="str">
        <f t="shared" si="18"/>
        <v xml:space="preserve"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7" t="s">
        <v>574</v>
      </c>
    </row>
    <row r="101" spans="1:8" ht="15">
      <c r="A101" s="9" t="s">
        <v>210</v>
      </c>
      <c r="B101" t="str">
        <f t="shared" si="11"/>
        <v>Подвойская Ия Вадимовна</v>
      </c>
      <c r="C101" t="str">
        <f t="shared" si="18"/>
        <v xml:space="preserve"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7" t="s">
        <v>316</v>
      </c>
    </row>
    <row r="102" spans="1:8" ht="15">
      <c r="A102" s="9" t="s">
        <v>482</v>
      </c>
      <c r="B102" t="str">
        <f t="shared" si="11"/>
        <v>Покровский Артемий Александрович</v>
      </c>
      <c r="C102" t="str">
        <f t="shared" si="18"/>
        <v xml:space="preserve"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7" t="s">
        <v>245</v>
      </c>
    </row>
    <row r="103" spans="1:8" ht="15">
      <c r="A103" s="9" t="s">
        <v>483</v>
      </c>
      <c r="B103" t="str">
        <f t="shared" si="11"/>
        <v>Попков Сергей Иванович</v>
      </c>
      <c r="C103" t="str">
        <f t="shared" si="18"/>
        <v xml:space="preserve"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7" t="s">
        <v>248</v>
      </c>
    </row>
    <row r="104" spans="1:8" ht="15">
      <c r="A104" s="9" t="s">
        <v>484</v>
      </c>
      <c r="B104" t="str">
        <f t="shared" si="11"/>
        <v>Прудникова Светлана Владиславна</v>
      </c>
      <c r="C104" t="str">
        <f t="shared" si="18"/>
        <v xml:space="preserve"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7" t="s">
        <v>249</v>
      </c>
    </row>
    <row r="105" spans="1:8" ht="15">
      <c r="A105" s="9" t="s">
        <v>485</v>
      </c>
      <c r="B105" t="str">
        <f t="shared" si="11"/>
        <v>Путинцева Юлия Андреевна</v>
      </c>
      <c r="C105" t="str">
        <f t="shared" si="18"/>
        <v xml:space="preserve"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7" t="s">
        <v>575</v>
      </c>
    </row>
    <row r="106" spans="1:8" ht="15">
      <c r="A106" s="9" t="s">
        <v>486</v>
      </c>
      <c r="B106" t="str">
        <f t="shared" si="11"/>
        <v>Римацкая Надежда Валерьевна</v>
      </c>
      <c r="C106" t="str">
        <f t="shared" si="18"/>
        <v xml:space="preserve"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7" t="s">
        <v>302</v>
      </c>
    </row>
    <row r="107" spans="1:8" ht="15">
      <c r="A107" s="9" t="s">
        <v>523</v>
      </c>
      <c r="B107" t="str">
        <f t="shared" si="11"/>
        <v>Рогозин Д. Ю.</v>
      </c>
      <c r="C107" t="str">
        <f t="shared" si="18"/>
        <v xml:space="preserve"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7" t="s">
        <v>576</v>
      </c>
    </row>
    <row r="108" spans="1:8" ht="15">
      <c r="A108" s="9" t="s">
        <v>487</v>
      </c>
      <c r="B108" t="str">
        <f t="shared" si="11"/>
        <v>Рожко Татьяна Владимировна</v>
      </c>
      <c r="C108" t="str">
        <f t="shared" si="18"/>
        <v xml:space="preserve"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7" t="s">
        <v>577</v>
      </c>
    </row>
    <row r="109" spans="1:8" ht="15">
      <c r="A109" s="9" t="s">
        <v>488</v>
      </c>
      <c r="B109" t="str">
        <f t="shared" si="11"/>
        <v>Россихина Ольга Николаевна</v>
      </c>
      <c r="C109" t="str">
        <f t="shared" si="18"/>
        <v xml:space="preserve"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7" t="s">
        <v>270</v>
      </c>
    </row>
    <row r="110" spans="1:8" ht="15">
      <c r="A110" s="9" t="s">
        <v>489</v>
      </c>
      <c r="B110" t="str">
        <f t="shared" si="11"/>
        <v>Руденко Роман Юрьевич</v>
      </c>
      <c r="C110" t="str">
        <f t="shared" si="18"/>
        <v xml:space="preserve"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7" t="s">
        <v>242</v>
      </c>
    </row>
    <row r="111" spans="1:8" ht="15">
      <c r="A111" s="9" t="s">
        <v>524</v>
      </c>
      <c r="B111" t="str">
        <f t="shared" si="11"/>
        <v>Рудченко А. Е.</v>
      </c>
      <c r="C111" t="str">
        <f t="shared" si="18"/>
        <v xml:space="preserve"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7" t="s">
        <v>278</v>
      </c>
    </row>
    <row r="112" spans="1:8" ht="15">
      <c r="A112" s="9" t="s">
        <v>490</v>
      </c>
      <c r="B112" t="str">
        <f t="shared" si="11"/>
        <v>Савченко Андрей Анатольевич</v>
      </c>
      <c r="C112" t="str">
        <f t="shared" si="18"/>
        <v xml:space="preserve"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7" t="s">
        <v>317</v>
      </c>
    </row>
    <row r="113" spans="1:8" ht="15">
      <c r="A113" s="9" t="s">
        <v>491</v>
      </c>
      <c r="B113" t="str">
        <f t="shared" si="11"/>
        <v>Салтыков Михаил Юрьевич</v>
      </c>
      <c r="C113" t="str">
        <f t="shared" si="18"/>
        <v xml:space="preserve"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7" t="s">
        <v>253</v>
      </c>
    </row>
    <row r="114" spans="1:8" ht="15">
      <c r="A114" s="9" t="s">
        <v>215</v>
      </c>
      <c r="B114" t="str">
        <f t="shared" si="11"/>
        <v>Самусенко Светлана Анатольевна</v>
      </c>
      <c r="C114" t="str">
        <f t="shared" si="18"/>
        <v xml:space="preserve"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7" t="s">
        <v>578</v>
      </c>
    </row>
    <row r="115" spans="1:8" ht="15">
      <c r="A115" s="9" t="s">
        <v>492</v>
      </c>
      <c r="B115" t="str">
        <f t="shared" si="11"/>
        <v>Сарматова Наталья Ивановна</v>
      </c>
      <c r="C115" t="str">
        <f t="shared" si="18"/>
        <v xml:space="preserve"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7" t="s">
        <v>31</v>
      </c>
    </row>
    <row r="116" spans="1:8" ht="15">
      <c r="A116" s="9" t="s">
        <v>209</v>
      </c>
      <c r="B116" t="str">
        <f t="shared" si="11"/>
        <v>Свидерская Ирина Викторовна</v>
      </c>
      <c r="C116" t="str">
        <f t="shared" si="18"/>
        <v xml:space="preserve"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7" t="s">
        <v>239</v>
      </c>
    </row>
    <row r="117" spans="1:8" ht="15">
      <c r="A117" s="9" t="s">
        <v>493</v>
      </c>
      <c r="B117" t="str">
        <f t="shared" si="11"/>
        <v>Семенов Сергей Васильевич</v>
      </c>
      <c r="C117" t="str">
        <f t="shared" si="18"/>
        <v xml:space="preserve"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7" t="s">
        <v>286</v>
      </c>
    </row>
    <row r="118" spans="1:8" ht="15">
      <c r="A118" s="9" t="s">
        <v>29</v>
      </c>
      <c r="B118" t="str">
        <f t="shared" si="11"/>
        <v>Семенова Дарья Владиславовна</v>
      </c>
      <c r="C118" t="str">
        <f t="shared" si="18"/>
        <v xml:space="preserve"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7" t="s">
        <v>579</v>
      </c>
    </row>
    <row r="119" spans="1:8" ht="15">
      <c r="A119" s="9" t="s">
        <v>206</v>
      </c>
      <c r="B119" t="str">
        <f t="shared" si="11"/>
        <v>Сетков Николай Александрович</v>
      </c>
      <c r="C119" t="str">
        <f t="shared" si="18"/>
        <v xml:space="preserve"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7" t="s">
        <v>305</v>
      </c>
    </row>
    <row r="120" spans="1:8" ht="15">
      <c r="A120" s="9" t="s">
        <v>221</v>
      </c>
      <c r="B120" t="str">
        <f t="shared" si="11"/>
        <v>Силкин Павел Павлович</v>
      </c>
      <c r="C120" t="str">
        <f t="shared" si="18"/>
        <v xml:space="preserve"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7" t="s">
        <v>315</v>
      </c>
    </row>
    <row r="121" spans="1:8" ht="15">
      <c r="A121" s="9" t="s">
        <v>494</v>
      </c>
      <c r="B121" t="str">
        <f t="shared" si="11"/>
        <v>Слюсарева Евгения Алексеевна</v>
      </c>
      <c r="C121" t="str">
        <f t="shared" si="18"/>
        <v xml:space="preserve"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7" t="s">
        <v>269</v>
      </c>
    </row>
    <row r="122" spans="1:8" ht="15">
      <c r="A122" s="9" t="s">
        <v>495</v>
      </c>
      <c r="B122" t="str">
        <f t="shared" si="11"/>
        <v>Смирнова Евгения Николаевна</v>
      </c>
      <c r="C122" t="str">
        <f t="shared" si="18"/>
        <v xml:space="preserve"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7" t="s">
        <v>580</v>
      </c>
    </row>
    <row r="123" spans="1:8" ht="15">
      <c r="A123" s="9" t="s">
        <v>232</v>
      </c>
      <c r="B123" t="str">
        <f t="shared" si="11"/>
        <v>Смирнова Лариса Степановна</v>
      </c>
      <c r="C123" t="str">
        <f t="shared" si="18"/>
        <v xml:space="preserve"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7" t="s">
        <v>581</v>
      </c>
    </row>
    <row r="124" spans="1:8" ht="15">
      <c r="A124" s="9" t="s">
        <v>496</v>
      </c>
      <c r="B124" t="str">
        <f t="shared" si="11"/>
        <v>Смирнова Ольга Валентиновна</v>
      </c>
      <c r="C124" t="str">
        <f t="shared" si="18"/>
        <v xml:space="preserve"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7" t="s">
        <v>582</v>
      </c>
    </row>
    <row r="125" spans="1:8" ht="15">
      <c r="A125" s="9" t="s">
        <v>497</v>
      </c>
      <c r="B125" t="str">
        <f t="shared" si="11"/>
        <v>Смолин Сергей Викторович</v>
      </c>
      <c r="C125" t="str">
        <f t="shared" si="18"/>
        <v xml:space="preserve"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7" t="s">
        <v>296</v>
      </c>
    </row>
    <row r="126" spans="1:8" ht="15">
      <c r="A126" s="9" t="s">
        <v>498</v>
      </c>
      <c r="B126" t="str">
        <f t="shared" si="11"/>
        <v>Соснин Михаил Викторович</v>
      </c>
      <c r="C126" t="str">
        <f t="shared" si="18"/>
        <v xml:space="preserve"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7" t="s">
        <v>583</v>
      </c>
    </row>
    <row r="127" spans="1:8" ht="15">
      <c r="A127" s="9" t="s">
        <v>499</v>
      </c>
      <c r="B127" t="str">
        <f t="shared" si="11"/>
        <v>Степаненко Виталий Анатольевич</v>
      </c>
      <c r="C127" t="str">
        <f t="shared" si="18"/>
        <v xml:space="preserve"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7" t="s">
        <v>237</v>
      </c>
    </row>
    <row r="128" spans="1:8" ht="15">
      <c r="A128" s="9" t="s">
        <v>226</v>
      </c>
      <c r="B128" t="str">
        <f t="shared" si="11"/>
        <v>Степанов Николай Витальевич</v>
      </c>
      <c r="C128" t="str">
        <f t="shared" si="18"/>
        <v xml:space="preserve"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7" t="s">
        <v>266</v>
      </c>
    </row>
    <row r="129" spans="1:8" ht="15">
      <c r="A129" s="9" t="s">
        <v>500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 xml:space="preserve">Степанова </v>
      </c>
      <c r="D129" t="str">
        <f t="shared" si="19"/>
        <v xml:space="preserve"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7" t="s">
        <v>244</v>
      </c>
    </row>
    <row r="130" spans="1:8" ht="15">
      <c r="A130" s="9" t="s">
        <v>204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 xml:space="preserve"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7" t="s">
        <v>287</v>
      </c>
    </row>
    <row r="131" spans="1:8" ht="15">
      <c r="A131" s="9" t="s">
        <v>501</v>
      </c>
      <c r="B131" t="str">
        <f t="shared" ref="B131:B155" si="23">IF(OR(LEFT(A131,1)="e",LEFT(A131,1)="i",LEFT(A131,1)="h",LEFT(A131,1)="ш"),RIGHT(A131,LEN(A131)-1),A131)</f>
        <v>Субботина Татьяна Николаевна</v>
      </c>
      <c r="C131" t="str">
        <f t="shared" ref="C131:C155" si="24">LEFT(B131,SEARCH(" ",B131))</f>
        <v xml:space="preserve">Субботина </v>
      </c>
      <c r="D131" t="str">
        <f t="shared" ref="D131:D155" si="25">MID(B131,SEARCH(" ",B131)+1,1)</f>
        <v>Т</v>
      </c>
      <c r="E131" t="str">
        <f t="shared" ref="E131:E155" si="26">REPLACE(B131,SEARCH(" ",B131),1,1)</f>
        <v>Субботина1Татьяна Николаевна</v>
      </c>
      <c r="F131" t="str">
        <f t="shared" ref="F131:F155" si="27">MID(E131,SEARCH(" ",E131)+1,1)</f>
        <v>Н</v>
      </c>
      <c r="G131" t="str">
        <f t="shared" ref="G131:G155" si="28">CONCATENATE(C131," ",D131,".",F131,".")</f>
        <v>Субботина  Т.Н.</v>
      </c>
      <c r="H131" s="7" t="s">
        <v>584</v>
      </c>
    </row>
    <row r="132" spans="1:8" ht="15">
      <c r="A132" s="9" t="s">
        <v>208</v>
      </c>
      <c r="B132" t="str">
        <f t="shared" si="23"/>
        <v>Суковатая Ирина Егоровна</v>
      </c>
      <c r="C132" t="str">
        <f t="shared" si="24"/>
        <v xml:space="preserve"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7" t="s">
        <v>585</v>
      </c>
    </row>
    <row r="133" spans="1:8" ht="15">
      <c r="A133" s="9" t="s">
        <v>502</v>
      </c>
      <c r="B133" t="str">
        <f t="shared" si="23"/>
        <v>Сущик Надежда Николаевна</v>
      </c>
      <c r="C133" t="str">
        <f t="shared" si="24"/>
        <v xml:space="preserve"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7" t="s">
        <v>265</v>
      </c>
    </row>
    <row r="134" spans="1:8" ht="15">
      <c r="A134" s="9" t="s">
        <v>503</v>
      </c>
      <c r="B134" t="str">
        <f t="shared" si="23"/>
        <v>Тегай Сергей Филиппович</v>
      </c>
      <c r="C134" t="str">
        <f t="shared" si="24"/>
        <v xml:space="preserve"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8" t="s">
        <v>586</v>
      </c>
    </row>
    <row r="135" spans="1:8" ht="15">
      <c r="A135" s="9" t="s">
        <v>504</v>
      </c>
      <c r="B135" t="str">
        <f t="shared" si="23"/>
        <v>Титов Леонид Сергеевич</v>
      </c>
      <c r="C135" t="str">
        <f t="shared" si="24"/>
        <v xml:space="preserve"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8" t="s">
        <v>587</v>
      </c>
    </row>
    <row r="136" spans="1:8" ht="15">
      <c r="A136" s="9" t="s">
        <v>505</v>
      </c>
      <c r="B136" t="str">
        <f t="shared" si="23"/>
        <v>Титова Надежда Митрофановна</v>
      </c>
      <c r="C136" t="str">
        <f t="shared" si="24"/>
        <v xml:space="preserve"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8" t="s">
        <v>314</v>
      </c>
    </row>
    <row r="137" spans="1:8" ht="15">
      <c r="A137" s="9" t="s">
        <v>506</v>
      </c>
      <c r="B137" t="str">
        <f t="shared" si="23"/>
        <v>Тогушова Юлия Николаевна</v>
      </c>
      <c r="C137" t="str">
        <f t="shared" si="24"/>
        <v xml:space="preserve"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8" t="s">
        <v>588</v>
      </c>
    </row>
    <row r="138" spans="1:8" ht="15">
      <c r="A138" s="9" t="s">
        <v>507</v>
      </c>
      <c r="B138" t="str">
        <f t="shared" si="23"/>
        <v xml:space="preserve">Тохидпур Аболхасем </v>
      </c>
      <c r="C138" t="str">
        <f t="shared" si="24"/>
        <v xml:space="preserve">Тохидпур </v>
      </c>
      <c r="D138" t="str">
        <f t="shared" si="25"/>
        <v>А</v>
      </c>
      <c r="E138" t="str">
        <f t="shared" si="26"/>
        <v xml:space="preserve">Тохидпур1Аболхасем </v>
      </c>
      <c r="F138" t="str">
        <f t="shared" si="27"/>
        <v/>
      </c>
      <c r="G138" t="str">
        <f t="shared" si="28"/>
        <v>Тохидпур  А..</v>
      </c>
      <c r="H138" s="8" t="s">
        <v>32</v>
      </c>
    </row>
    <row r="139" spans="1:8" ht="15">
      <c r="A139" s="9" t="s">
        <v>525</v>
      </c>
      <c r="B139" t="str">
        <f t="shared" si="23"/>
        <v>Третьякова И. Н.</v>
      </c>
      <c r="C139" t="str">
        <f t="shared" si="24"/>
        <v xml:space="preserve"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8" t="s">
        <v>589</v>
      </c>
    </row>
    <row r="140" spans="1:8" ht="15">
      <c r="A140" s="9" t="s">
        <v>508</v>
      </c>
      <c r="B140" t="str">
        <f t="shared" si="23"/>
        <v>Трифонов Сергей Викторович</v>
      </c>
      <c r="C140" t="str">
        <f t="shared" si="24"/>
        <v xml:space="preserve"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8" t="s">
        <v>290</v>
      </c>
    </row>
    <row r="141" spans="1:8" ht="15">
      <c r="A141" s="9" t="s">
        <v>30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8" t="s">
        <v>318</v>
      </c>
    </row>
    <row r="142" spans="1:8" ht="15">
      <c r="A142" s="9" t="s">
        <v>526</v>
      </c>
      <c r="B142" t="str">
        <f t="shared" si="23"/>
        <v>Федоров А. С.</v>
      </c>
      <c r="C142" t="str">
        <f t="shared" si="24"/>
        <v xml:space="preserve"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8" t="s">
        <v>326</v>
      </c>
    </row>
    <row r="143" spans="1:8" ht="15">
      <c r="A143" s="9" t="s">
        <v>222</v>
      </c>
      <c r="B143" t="str">
        <f t="shared" si="23"/>
        <v>Филиппова Ирина Панфиловна</v>
      </c>
      <c r="C143" t="str">
        <f t="shared" si="24"/>
        <v xml:space="preserve"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8" t="s">
        <v>590</v>
      </c>
    </row>
    <row r="144" spans="1:8" ht="15">
      <c r="A144" s="9" t="s">
        <v>509</v>
      </c>
      <c r="B144" t="str">
        <f t="shared" si="23"/>
        <v>Франк Людмила Алексеевна</v>
      </c>
      <c r="C144" t="str">
        <f t="shared" si="24"/>
        <v xml:space="preserve"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8" t="s">
        <v>312</v>
      </c>
    </row>
    <row r="145" spans="1:8" ht="15">
      <c r="A145" s="9" t="s">
        <v>234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8" t="s">
        <v>299</v>
      </c>
    </row>
    <row r="146" spans="1:8" ht="15">
      <c r="A146" s="9" t="s">
        <v>510</v>
      </c>
      <c r="B146" t="str">
        <f t="shared" si="23"/>
        <v>Чжан Анатолий Владимирович</v>
      </c>
      <c r="C146" t="str">
        <f t="shared" si="24"/>
        <v xml:space="preserve"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8" t="s">
        <v>260</v>
      </c>
    </row>
    <row r="147" spans="1:8" ht="15">
      <c r="A147" s="9" t="s">
        <v>527</v>
      </c>
      <c r="B147" t="str">
        <f t="shared" si="23"/>
        <v>Чугунова Ю. К.</v>
      </c>
      <c r="C147" t="str">
        <f t="shared" si="24"/>
        <v xml:space="preserve"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8" t="s">
        <v>268</v>
      </c>
    </row>
    <row r="148" spans="1:8" ht="15">
      <c r="A148" s="9" t="s">
        <v>227</v>
      </c>
      <c r="B148" t="str">
        <f t="shared" si="23"/>
        <v>Чупров Сергей Михайлович</v>
      </c>
      <c r="C148" t="str">
        <f t="shared" si="24"/>
        <v xml:space="preserve"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8" t="s">
        <v>297</v>
      </c>
    </row>
    <row r="149" spans="1:8" ht="15">
      <c r="A149" s="9" t="s">
        <v>528</v>
      </c>
      <c r="B149" t="str">
        <f t="shared" si="23"/>
        <v>Шашкин А. В.</v>
      </c>
      <c r="C149" t="str">
        <f t="shared" si="24"/>
        <v xml:space="preserve"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8" t="s">
        <v>591</v>
      </c>
    </row>
    <row r="150" spans="1:8" ht="15">
      <c r="A150" s="9" t="s">
        <v>532</v>
      </c>
      <c r="B150" t="str">
        <f t="shared" si="23"/>
        <v>Шишацкая Екатерина Игоревна</v>
      </c>
      <c r="C150" t="str">
        <f t="shared" si="24"/>
        <v xml:space="preserve"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8" t="s">
        <v>592</v>
      </c>
    </row>
    <row r="151" spans="1:8" ht="15">
      <c r="A151" s="9" t="s">
        <v>529</v>
      </c>
      <c r="B151" t="str">
        <f t="shared" si="23"/>
        <v>Шпедт Александр Артурович</v>
      </c>
      <c r="C151" t="str">
        <f t="shared" si="24"/>
        <v xml:space="preserve"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8" t="s">
        <v>262</v>
      </c>
    </row>
    <row r="152" spans="1:8" ht="15">
      <c r="A152" s="9" t="s">
        <v>530</v>
      </c>
      <c r="B152" t="str">
        <f t="shared" si="23"/>
        <v>Шуваев Андрей Николаевич</v>
      </c>
      <c r="C152" t="str">
        <f t="shared" si="24"/>
        <v xml:space="preserve"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8" t="s">
        <v>295</v>
      </c>
    </row>
    <row r="153" spans="1:8" ht="15">
      <c r="A153" s="9" t="s">
        <v>531</v>
      </c>
      <c r="B153" t="str">
        <f t="shared" si="23"/>
        <v>Шулепина Светлана Петровна</v>
      </c>
      <c r="C153" t="str">
        <f t="shared" si="24"/>
        <v xml:space="preserve"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4"/>
    </row>
    <row r="154" spans="1:8" ht="15">
      <c r="A154" s="9" t="s">
        <v>213</v>
      </c>
      <c r="B154" t="str">
        <f t="shared" si="23"/>
        <v>Щеглова Наталья Венедиктовна</v>
      </c>
      <c r="C154" t="str">
        <f t="shared" si="24"/>
        <v xml:space="preserve"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4"/>
    </row>
    <row r="155" spans="1:8" ht="15">
      <c r="A155" s="9" t="s">
        <v>225</v>
      </c>
      <c r="B155" t="str">
        <f t="shared" si="23"/>
        <v>Ямских Ирина Евгеньевна</v>
      </c>
      <c r="C155" t="str">
        <f t="shared" si="24"/>
        <v xml:space="preserve"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4"/>
    </row>
    <row r="156" spans="1:8">
      <c r="H156" s="4"/>
    </row>
    <row r="157" spans="1:8">
      <c r="H15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2017-01-19T06:26:27Z</cp:lastPrinted>
  <dcterms:created xsi:type="dcterms:W3CDTF">2000-11-15T03:36:22Z</dcterms:created>
  <dcterms:modified xsi:type="dcterms:W3CDTF">2017-01-19T06:26:34Z</dcterms:modified>
</cp:coreProperties>
</file>