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Дисциплины!$A$1:$A$257</definedName>
    <definedName name="имя">Дисциплины!$F$4:$F$7</definedName>
    <definedName name="_xlnm.Print_Area" localSheetId="0">Расписание!$A$1:$K$35</definedName>
    <definedName name="Преподаватель">Преподаватели!$H$1:$H$136</definedName>
  </definedNames>
  <calcPr calcId="125725"/>
</workbook>
</file>

<file path=xl/calcChain.xml><?xml version="1.0" encoding="utf-8"?>
<calcChain xmlns="http://schemas.openxmlformats.org/spreadsheetml/2006/main">
  <c r="G126" i="47"/>
  <c r="G87"/>
  <c r="G78"/>
  <c r="G79"/>
  <c r="G74"/>
  <c r="G70"/>
  <c r="G71"/>
  <c r="G69"/>
  <c r="G67"/>
  <c r="G66"/>
  <c r="G64"/>
  <c r="G59"/>
  <c r="G60"/>
  <c r="G61"/>
  <c r="G58"/>
  <c r="G56"/>
  <c r="G46"/>
  <c r="G47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B109"/>
  <c r="D109"/>
  <c r="B110"/>
  <c r="D110"/>
  <c r="B111"/>
  <c r="D111"/>
  <c r="B112"/>
  <c r="C112"/>
  <c r="B113"/>
  <c r="C113"/>
  <c r="B114"/>
  <c r="D114"/>
  <c r="B115"/>
  <c r="D115"/>
  <c r="B116"/>
  <c r="C116"/>
  <c r="B117"/>
  <c r="C117"/>
  <c r="B118"/>
  <c r="D118"/>
  <c r="B119"/>
  <c r="D119"/>
  <c r="B120"/>
  <c r="C120"/>
  <c r="B121"/>
  <c r="D121"/>
  <c r="B122"/>
  <c r="D122"/>
  <c r="B123"/>
  <c r="C123"/>
  <c r="B124"/>
  <c r="C124"/>
  <c r="B125"/>
  <c r="D125"/>
  <c r="B126"/>
  <c r="D126"/>
  <c r="B127"/>
  <c r="C127"/>
  <c r="B128"/>
  <c r="C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G62"/>
  <c r="C62"/>
  <c r="G63"/>
  <c r="C63"/>
  <c r="C64"/>
  <c r="G65"/>
  <c r="C65"/>
  <c r="C66"/>
  <c r="C67"/>
  <c r="G68"/>
  <c r="C68"/>
  <c r="C69"/>
  <c r="C70"/>
  <c r="C71"/>
  <c r="C72"/>
  <c r="C73"/>
  <c r="D74"/>
  <c r="D76"/>
  <c r="D78"/>
  <c r="D80"/>
  <c r="D82"/>
  <c r="D84"/>
  <c r="D86"/>
  <c r="D88"/>
  <c r="D90"/>
  <c r="D92"/>
  <c r="D94"/>
  <c r="G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G1"/>
  <c r="C93"/>
  <c r="E93"/>
  <c r="F93"/>
  <c r="G93"/>
  <c r="C91"/>
  <c r="E91"/>
  <c r="F91"/>
  <c r="C89"/>
  <c r="E89"/>
  <c r="F89"/>
  <c r="C87"/>
  <c r="E87"/>
  <c r="F87"/>
  <c r="C85"/>
  <c r="E85"/>
  <c r="F85"/>
  <c r="G85"/>
  <c r="C83"/>
  <c r="E83"/>
  <c r="F83"/>
  <c r="C81"/>
  <c r="E81"/>
  <c r="F81"/>
  <c r="C79"/>
  <c r="E79"/>
  <c r="F79"/>
  <c r="C77"/>
  <c r="E77"/>
  <c r="F77"/>
  <c r="C75"/>
  <c r="E75"/>
  <c r="F75"/>
  <c r="C95"/>
  <c r="E95"/>
  <c r="F95"/>
  <c r="C96"/>
  <c r="E96"/>
  <c r="F96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C82"/>
  <c r="E82"/>
  <c r="F82"/>
  <c r="C80"/>
  <c r="E80"/>
  <c r="F80"/>
  <c r="C78"/>
  <c r="E78"/>
  <c r="F78"/>
  <c r="C76"/>
  <c r="E76"/>
  <c r="F76"/>
  <c r="C74"/>
  <c r="E74"/>
  <c r="F74"/>
  <c r="D95"/>
  <c r="D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G57"/>
  <c r="E56"/>
  <c r="F56"/>
  <c r="E55"/>
  <c r="F55"/>
  <c r="G55"/>
  <c r="E54"/>
  <c r="F54"/>
  <c r="E53"/>
  <c r="F53"/>
  <c r="G53"/>
  <c r="E52"/>
  <c r="F52"/>
  <c r="E51"/>
  <c r="F51"/>
  <c r="G51"/>
  <c r="E50"/>
  <c r="F50"/>
  <c r="E49"/>
  <c r="F49"/>
  <c r="G49"/>
  <c r="E48"/>
  <c r="F48"/>
  <c r="E47"/>
  <c r="F47"/>
  <c r="E46"/>
  <c r="F46"/>
  <c r="E45"/>
  <c r="F45"/>
  <c r="E44"/>
  <c r="F44"/>
  <c r="E43"/>
  <c r="F43"/>
  <c r="E42"/>
  <c r="F42"/>
  <c r="G42"/>
  <c r="E41"/>
  <c r="F41"/>
  <c r="E40"/>
  <c r="F40"/>
  <c r="E39"/>
  <c r="F39"/>
  <c r="E38"/>
  <c r="F38"/>
  <c r="G38"/>
  <c r="E37"/>
  <c r="F37"/>
  <c r="E36"/>
  <c r="F36"/>
  <c r="E35"/>
  <c r="F35"/>
  <c r="E34"/>
  <c r="F34"/>
  <c r="E33"/>
  <c r="F33"/>
  <c r="E32"/>
  <c r="F32"/>
  <c r="G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D10"/>
  <c r="D8"/>
  <c r="D6"/>
  <c r="D4"/>
  <c r="D2"/>
  <c r="C1"/>
  <c r="C23"/>
  <c r="C21"/>
  <c r="C19"/>
  <c r="C17"/>
  <c r="C15"/>
  <c r="C13"/>
  <c r="C11"/>
  <c r="C9"/>
  <c r="C7"/>
  <c r="C5"/>
  <c r="C3"/>
  <c r="D1"/>
  <c r="D23"/>
  <c r="D21"/>
  <c r="D19"/>
  <c r="D17"/>
  <c r="D15"/>
  <c r="D13"/>
  <c r="D11"/>
  <c r="D9"/>
  <c r="D7"/>
  <c r="D5"/>
  <c r="D3"/>
  <c r="G77"/>
  <c r="G5"/>
  <c r="G21"/>
  <c r="G3"/>
  <c r="G11"/>
  <c r="G15"/>
  <c r="G19"/>
  <c r="G81"/>
  <c r="G83"/>
  <c r="G28"/>
  <c r="E130"/>
  <c r="F130"/>
  <c r="G130"/>
  <c r="C130"/>
  <c r="E129"/>
  <c r="F129"/>
  <c r="C129"/>
  <c r="G129"/>
  <c r="D128"/>
  <c r="D127"/>
  <c r="E126"/>
  <c r="F126"/>
  <c r="C126"/>
  <c r="E125"/>
  <c r="F125"/>
  <c r="C125"/>
  <c r="G125"/>
  <c r="D124"/>
  <c r="D123"/>
  <c r="E122"/>
  <c r="F122"/>
  <c r="G122"/>
  <c r="C122"/>
  <c r="E121"/>
  <c r="F121"/>
  <c r="C121"/>
  <c r="G121"/>
  <c r="D120"/>
  <c r="E119"/>
  <c r="F119"/>
  <c r="C119"/>
  <c r="E118"/>
  <c r="F118"/>
  <c r="C118"/>
  <c r="G118"/>
  <c r="D117"/>
  <c r="D116"/>
  <c r="E115"/>
  <c r="F115"/>
  <c r="C115"/>
  <c r="E114"/>
  <c r="F114"/>
  <c r="C114"/>
  <c r="G114"/>
  <c r="D113"/>
  <c r="D112"/>
  <c r="E111"/>
  <c r="F111"/>
  <c r="C111"/>
  <c r="E110"/>
  <c r="F110"/>
  <c r="C110"/>
  <c r="G110"/>
  <c r="E108"/>
  <c r="F108"/>
  <c r="C108"/>
  <c r="G108"/>
  <c r="D107"/>
  <c r="D106"/>
  <c r="E105"/>
  <c r="F105"/>
  <c r="G105"/>
  <c r="C105"/>
  <c r="E104"/>
  <c r="F104"/>
  <c r="C104"/>
  <c r="G104"/>
  <c r="D103"/>
  <c r="D102"/>
  <c r="E101"/>
  <c r="F101"/>
  <c r="G101"/>
  <c r="C101"/>
  <c r="E100"/>
  <c r="F100"/>
  <c r="C100"/>
  <c r="G100"/>
  <c r="D99"/>
  <c r="D98"/>
  <c r="E97"/>
  <c r="F97"/>
  <c r="G97"/>
  <c r="C97"/>
  <c r="G17"/>
  <c r="G95"/>
  <c r="G75"/>
  <c r="G89"/>
  <c r="G91"/>
  <c r="G26"/>
  <c r="E128"/>
  <c r="F128"/>
  <c r="G128"/>
  <c r="E127"/>
  <c r="F127"/>
  <c r="E124"/>
  <c r="F124"/>
  <c r="G124"/>
  <c r="E123"/>
  <c r="F123"/>
  <c r="E120"/>
  <c r="F120"/>
  <c r="G120"/>
  <c r="E117"/>
  <c r="F117"/>
  <c r="G117"/>
  <c r="E116"/>
  <c r="F116"/>
  <c r="E113"/>
  <c r="F113"/>
  <c r="G113"/>
  <c r="E112"/>
  <c r="F112"/>
  <c r="E107"/>
  <c r="F107"/>
  <c r="G107"/>
  <c r="E106"/>
  <c r="F106"/>
  <c r="E103"/>
  <c r="F103"/>
  <c r="G103"/>
  <c r="E102"/>
  <c r="F102"/>
  <c r="E99"/>
  <c r="F99"/>
  <c r="G99"/>
  <c r="E98"/>
  <c r="F98"/>
  <c r="E109"/>
  <c r="F109"/>
  <c r="C109"/>
  <c r="G30"/>
  <c r="G24"/>
  <c r="G12"/>
  <c r="G9"/>
  <c r="G76"/>
  <c r="G29"/>
  <c r="G7"/>
  <c r="G14"/>
  <c r="G36"/>
  <c r="G40"/>
  <c r="G44"/>
  <c r="G72"/>
  <c r="G23"/>
  <c r="G20"/>
  <c r="G18"/>
  <c r="G13"/>
  <c r="G39"/>
  <c r="G43"/>
  <c r="G50"/>
  <c r="G54"/>
  <c r="G80"/>
  <c r="G82"/>
  <c r="G84"/>
  <c r="G86"/>
  <c r="G88"/>
  <c r="G90"/>
  <c r="G92"/>
  <c r="G94"/>
  <c r="G96"/>
  <c r="G35"/>
  <c r="G33"/>
  <c r="G25"/>
  <c r="G37"/>
  <c r="G41"/>
  <c r="G45"/>
  <c r="G48"/>
  <c r="G52"/>
  <c r="G34"/>
  <c r="E22"/>
  <c r="F22"/>
  <c r="G22"/>
  <c r="E16"/>
  <c r="F16"/>
  <c r="G16"/>
  <c r="E10"/>
  <c r="F10"/>
  <c r="G10"/>
  <c r="E8"/>
  <c r="F8"/>
  <c r="G8"/>
  <c r="E6"/>
  <c r="F6"/>
  <c r="G6"/>
  <c r="E4"/>
  <c r="F4"/>
  <c r="G4"/>
  <c r="E2"/>
  <c r="F2"/>
  <c r="C31"/>
  <c r="G31"/>
  <c r="C27"/>
  <c r="G27"/>
  <c r="G109"/>
  <c r="G98"/>
  <c r="G102"/>
  <c r="G106"/>
  <c r="G112"/>
  <c r="G116"/>
  <c r="G111"/>
  <c r="G115"/>
  <c r="G119"/>
  <c r="G123"/>
  <c r="G127"/>
</calcChain>
</file>

<file path=xl/sharedStrings.xml><?xml version="1.0" encoding="utf-8"?>
<sst xmlns="http://schemas.openxmlformats.org/spreadsheetml/2006/main" count="552" uniqueCount="535">
  <si>
    <t>Понедельник</t>
  </si>
  <si>
    <t>Институт:</t>
  </si>
  <si>
    <t>"Утверждаю"__________________________</t>
  </si>
  <si>
    <t>Ректор                             Е.А.Ваганов</t>
  </si>
  <si>
    <t>ФГАОУ ВПО "Сибирский федеральный университет"</t>
  </si>
  <si>
    <t>Форма обучения:</t>
  </si>
  <si>
    <t>Вторник</t>
  </si>
  <si>
    <t>Среда</t>
  </si>
  <si>
    <t>Четверг</t>
  </si>
  <si>
    <t>Суббота</t>
  </si>
  <si>
    <t>Директор института ______________________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</si>
  <si>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</si>
  <si>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</si>
  <si>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</si>
  <si>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</si>
  <si>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</si>
  <si>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</si>
  <si>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</si>
  <si>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</si>
  <si>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</si>
  <si>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</si>
  <si>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</si>
  <si>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</si>
  <si>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</si>
  <si>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</si>
  <si>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</si>
  <si>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</si>
  <si>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</si>
  <si>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</si>
  <si>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</si>
  <si>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</si>
  <si>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</si>
  <si>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</si>
  <si>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</si>
  <si>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</si>
  <si>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</si>
  <si>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</si>
  <si>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</si>
  <si>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</si>
  <si>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</si>
  <si>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</si>
  <si>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</si>
  <si>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</si>
  <si>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</si>
  <si>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</si>
  <si>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</si>
  <si>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</si>
  <si>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</si>
  <si>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</si>
  <si>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</si>
  <si>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</si>
  <si>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</si>
  <si>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</si>
  <si>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</si>
  <si>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</si>
  <si>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</si>
  <si>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</si>
  <si>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</si>
  <si>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</si>
  <si>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</si>
  <si>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</si>
  <si>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</si>
  <si>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</si>
  <si>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</si>
  <si>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</si>
  <si>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</si>
  <si>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</si>
  <si>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</si>
  <si>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</si>
  <si>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</si>
  <si>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</si>
  <si>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</si>
  <si>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</si>
  <si>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</si>
  <si>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</si>
  <si>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</si>
  <si>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</si>
  <si>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</si>
  <si>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</si>
  <si>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</si>
  <si>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</si>
  <si>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</si>
  <si>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</si>
  <si>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</si>
  <si>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</si>
  <si>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</si>
  <si>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</si>
  <si>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</si>
  <si>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</si>
  <si>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</si>
  <si>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</si>
  <si>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</si>
  <si>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</si>
  <si>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</si>
  <si>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</si>
  <si>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</si>
  <si>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</si>
  <si>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</si>
  <si>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</si>
  <si>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</si>
  <si>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</si>
  <si>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</si>
  <si>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</si>
  <si>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</si>
  <si>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</si>
  <si>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</si>
  <si>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</si>
  <si>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</si>
  <si>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</si>
  <si>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</si>
  <si>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</si>
  <si>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</si>
  <si>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</si>
  <si>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</si>
  <si>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</si>
  <si>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</si>
  <si>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</si>
  <si>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</si>
  <si>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</si>
  <si>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</si>
  <si>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</si>
  <si>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</si>
  <si>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</si>
  <si>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</si>
  <si>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</si>
  <si>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</si>
  <si>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</si>
  <si>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</si>
  <si>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</si>
  <si>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</si>
  <si>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</si>
  <si>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</si>
  <si>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</si>
  <si>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</si>
  <si>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</si>
  <si>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</si>
  <si>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</si>
  <si>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</si>
  <si>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</si>
  <si>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</si>
  <si>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</si>
  <si>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</si>
  <si>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</si>
  <si>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</si>
  <si>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</si>
  <si>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</si>
  <si>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</si>
  <si>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</si>
  <si>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</si>
  <si>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</si>
  <si>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</si>
  <si>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</si>
  <si>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</si>
  <si>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</si>
  <si>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</si>
  <si>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</si>
  <si>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</si>
  <si>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</si>
  <si>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</si>
  <si>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</si>
  <si>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</si>
  <si>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</si>
  <si>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</si>
  <si>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</si>
  <si>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</si>
  <si>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</si>
  <si>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</si>
  <si>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</si>
  <si>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</si>
  <si>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</si>
  <si>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</si>
  <si>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</si>
  <si>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</si>
  <si>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</si>
  <si>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</si>
  <si>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</si>
  <si>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</si>
  <si>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</si>
  <si>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</si>
  <si>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</si>
  <si>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</si>
  <si>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</si>
  <si>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</si>
  <si>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</si>
  <si>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</si>
  <si>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</si>
  <si>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</si>
  <si>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</si>
  <si>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</si>
  <si>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</si>
  <si>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</si>
  <si>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</si>
  <si>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</si>
  <si>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</si>
  <si>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</si>
  <si>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</si>
  <si>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</si>
  <si>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</si>
  <si>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</si>
  <si>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</si>
  <si>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</si>
  <si>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</si>
  <si>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</si>
  <si>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</si>
  <si>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</si>
  <si>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</si>
  <si>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</si>
  <si>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</si>
  <si>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</si>
  <si>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</si>
  <si>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</si>
  <si>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</si>
  <si>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</si>
  <si>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</si>
  <si>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</si>
  <si>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</si>
  <si>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</si>
  <si>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</si>
  <si>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</si>
  <si>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</si>
  <si>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</si>
  <si>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</si>
  <si>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</si>
  <si>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</si>
  <si>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</si>
  <si>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</si>
  <si>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</si>
  <si>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</si>
  <si>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</si>
  <si>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</si>
  <si>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</si>
  <si>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</si>
  <si>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</si>
  <si>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</si>
  <si>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</si>
  <si>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</si>
  <si>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</si>
  <si>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</si>
  <si>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</si>
  <si>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</si>
  <si>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</si>
  <si>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</si>
  <si>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</si>
  <si>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</si>
  <si>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</si>
  <si>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</si>
  <si>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</si>
  <si>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</si>
  <si>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</si>
  <si>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</si>
  <si>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</si>
  <si>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</si>
  <si>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</si>
  <si>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</si>
  <si>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</si>
  <si>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</si>
  <si>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</si>
  <si>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</si>
  <si>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</si>
  <si>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</si>
  <si>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</si>
  <si>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</si>
  <si>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</si>
  <si>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</si>
  <si>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</si>
  <si>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</si>
  <si>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</si>
  <si>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</si>
  <si>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</si>
  <si>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</si>
  <si>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</si>
  <si>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</si>
  <si>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</si>
  <si>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</si>
  <si>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</si>
  <si>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</si>
  <si>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</si>
  <si>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</si>
  <si>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</si>
  <si>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</si>
  <si>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</si>
  <si>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</si>
  <si>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</si>
  <si>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</si>
  <si>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</si>
  <si>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</si>
  <si>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</si>
  <si>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</si>
  <si>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</si>
  <si>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</si>
  <si>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</si>
  <si>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</si>
  <si>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</si>
  <si>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</si>
  <si>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</si>
  <si>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</si>
  <si>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</si>
  <si>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</si>
  <si>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</si>
  <si>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</si>
  <si>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</si>
  <si>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</si>
  <si>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</si>
  <si>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</si>
  <si>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</si>
  <si>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</si>
  <si>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</si>
  <si>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</si>
  <si>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</si>
  <si>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</si>
  <si>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</si>
  <si>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</si>
  <si>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</si>
  <si>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</si>
  <si>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</si>
  <si>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</si>
  <si>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</si>
  <si>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</si>
  <si>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</si>
  <si>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</si>
  <si>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</si>
  <si>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</si>
  <si>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</si>
  <si>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</si>
  <si>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</si>
  <si>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</si>
  <si>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</si>
  <si>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</si>
  <si>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</si>
  <si>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</si>
  <si>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</si>
  <si>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</si>
  <si>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</si>
  <si>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</si>
  <si>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</si>
  <si>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</si>
  <si>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</si>
  <si>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</si>
  <si>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</si>
  <si>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</si>
  <si>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</si>
  <si>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</si>
  <si>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</si>
  <si>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</si>
  <si>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</si>
  <si>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</si>
  <si>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</si>
  <si>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</si>
  <si>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</si>
  <si>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</si>
  <si>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</si>
  <si>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</si>
  <si>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</si>
  <si>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</si>
  <si>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</si>
  <si>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</si>
  <si>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</si>
  <si>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</si>
  <si>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</si>
  <si>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</si>
  <si>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</si>
  <si>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</si>
  <si>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</si>
  <si>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</si>
  <si>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</si>
  <si>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</si>
  <si>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</si>
  <si>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</si>
  <si>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</si>
  <si>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</si>
  <si>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</si>
  <si>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</si>
  <si>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</si>
  <si>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</si>
  <si>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</si>
  <si>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</si>
  <si>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</si>
  <si>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</si>
  <si>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</si>
  <si>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</si>
  <si>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</si>
  <si>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</si>
  <si>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</si>
  <si>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</si>
  <si>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</si>
  <si>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</si>
  <si>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</si>
  <si>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</si>
  <si>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</si>
  <si>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</si>
  <si>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</si>
  <si>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</si>
  <si>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</si>
  <si>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</si>
  <si>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</si>
  <si>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</si>
  <si>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</si>
  <si>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</si>
  <si>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</si>
  <si>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</si>
  <si>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</si>
  <si>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</si>
  <si>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</si>
  <si>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</si>
  <si>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</si>
  <si>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</si>
  <si>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</si>
  <si>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</si>
  <si>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</si>
  <si>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</si>
  <si>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</si>
  <si>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</si>
  <si>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</si>
  <si>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</si>
  <si>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</si>
  <si>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</si>
  <si>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</si>
  <si>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</si>
  <si>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</si>
  <si>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</si>
  <si>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</si>
  <si>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</si>
  <si>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</si>
  <si>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</si>
  <si>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</si>
  <si>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</si>
  <si>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</si>
  <si>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</si>
  <si>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</si>
  <si>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</si>
  <si>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</si>
  <si>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</si>
  <si>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</si>
  <si>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</si>
  <si>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</si>
  <si>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</si>
  <si>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</si>
  <si>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</si>
  <si>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</si>
  <si>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</si>
  <si>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</si>
  <si>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</si>
  <si>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</si>
  <si>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</si>
  <si>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</si>
  <si>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</si>
  <si>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</si>
  <si>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</si>
  <si>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</si>
  <si>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</si>
  <si>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</si>
  <si>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</si>
  <si>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</si>
  <si>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</si>
  <si>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</si>
  <si>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</si>
  <si>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</si>
  <si>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</si>
  <si>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</si>
  <si>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</si>
  <si>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</si>
  <si>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</si>
  <si>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</si>
  <si>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</si>
  <si>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</si>
  <si>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</si>
  <si>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</si>
  <si>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</si>
  <si>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</si>
  <si>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</si>
  <si>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</si>
  <si>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</si>
  <si>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</si>
  <si>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</si>
  <si>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</si>
  <si>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</si>
  <si>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</si>
  <si>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</si>
  <si>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</si>
  <si>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</si>
  <si>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</si>
  <si>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</si>
  <si>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</si>
  <si>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</si>
  <si>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</si>
  <si>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</si>
  <si>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</si>
  <si>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</si>
  <si>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</si>
  <si>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</si>
  <si>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</si>
  <si>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</si>
  <si>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</si>
  <si>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</si>
  <si>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</si>
  <si>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</si>
  <si>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</si>
  <si>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</si>
  <si>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</si>
  <si>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</si>
  <si>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</si>
  <si>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</si>
  <si>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</si>
  <si>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</si>
  <si>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</si>
  <si>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</si>
  <si>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</si>
  <si>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ЗАЧЁТОВ</t>
  </si>
  <si>
    <t>для проведения промежуточной аттестации по итогам весеннего семестра 2014/2015 учебного года</t>
  </si>
  <si>
    <t>Зачеты</t>
  </si>
  <si>
    <t>Институт фундаментальной биологии и биотехнологии</t>
  </si>
  <si>
    <t>очная</t>
  </si>
  <si>
    <t>Направление 03.03.02 Физика</t>
  </si>
  <si>
    <t>ФБ13-01Б</t>
  </si>
  <si>
    <t xml:space="preserve">Курс: </t>
  </si>
  <si>
    <t>23.12.2015г</t>
  </si>
  <si>
    <t>24.12.2015г</t>
  </si>
  <si>
    <t>26.12.2015г</t>
  </si>
  <si>
    <t>28.12.2015г</t>
  </si>
  <si>
    <t>29.12.2015г</t>
  </si>
  <si>
    <t>Электродинамика</t>
  </si>
  <si>
    <t>Тогушова Ю.Н.</t>
  </si>
  <si>
    <t>8.30ч             ауд.Б224</t>
  </si>
  <si>
    <t>Физическая культура</t>
  </si>
  <si>
    <t>Иняткина Е.В.</t>
  </si>
  <si>
    <t>12.00ч                спорткомплекс</t>
  </si>
  <si>
    <t>Жабрун И.В.</t>
  </si>
  <si>
    <t>8.30ч             ауд.11-05</t>
  </si>
  <si>
    <t>10.15ч             ауд.13-02</t>
  </si>
  <si>
    <t>Экономика</t>
  </si>
  <si>
    <t>Тамаровская Е.Н.</t>
  </si>
  <si>
    <t>12.00ч               ауд.44-06</t>
  </si>
  <si>
    <t>Прикладная физическая культура</t>
  </si>
  <si>
    <t>12.00ч              спорткомплекс</t>
  </si>
  <si>
    <t>14.10ч              ИБФ ауд.1-12</t>
  </si>
</sst>
</file>

<file path=xl/styles.xml><?xml version="1.0" encoding="utf-8"?>
<styleSheet xmlns="http://schemas.openxmlformats.org/spreadsheetml/2006/main">
  <numFmts count="1">
    <numFmt numFmtId="164" formatCode="dd/mm/yy;@"/>
  </numFmts>
  <fonts count="16">
    <font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6"/>
      <color theme="1" tint="4.9989318521683403E-2"/>
      <name val="Arial Cyr"/>
      <charset val="204"/>
    </font>
    <font>
      <sz val="12"/>
      <color rgb="FFFF0000"/>
      <name val="Arial Cyr"/>
      <charset val="204"/>
    </font>
    <font>
      <sz val="14"/>
      <name val="Arial Cyr"/>
      <charset val="204"/>
    </font>
    <font>
      <sz val="14"/>
      <color rgb="FFFF0000"/>
      <name val="Arial Cyr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sz val="16"/>
      <color theme="1"/>
      <name val="Arial Unicode MS"/>
      <family val="2"/>
      <charset val="204"/>
    </font>
    <font>
      <sz val="16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 wrapText="1" shrinkToFit="1"/>
    </xf>
    <xf numFmtId="0" fontId="0" fillId="2" borderId="1" xfId="0" applyFill="1" applyBorder="1"/>
    <xf numFmtId="0" fontId="3" fillId="0" borderId="0" xfId="0" applyFont="1"/>
    <xf numFmtId="0" fontId="0" fillId="0" borderId="1" xfId="0" applyFill="1" applyBorder="1"/>
    <xf numFmtId="49" fontId="0" fillId="0" borderId="0" xfId="0" applyNumberFormat="1"/>
    <xf numFmtId="49" fontId="6" fillId="3" borderId="5" xfId="1" applyNumberFormat="1" applyFont="1" applyFill="1" applyBorder="1" applyAlignment="1">
      <alignment horizontal="left" vertical="center" wrapText="1"/>
    </xf>
    <xf numFmtId="49" fontId="6" fillId="4" borderId="5" xfId="1" applyNumberFormat="1" applyFont="1" applyFill="1" applyBorder="1" applyAlignment="1">
      <alignment horizontal="left" vertical="center" wrapText="1"/>
    </xf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/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textRotation="90" wrapText="1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 textRotation="90"/>
    </xf>
    <xf numFmtId="0" fontId="14" fillId="0" borderId="12" xfId="0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 textRotation="90"/>
    </xf>
    <xf numFmtId="0" fontId="14" fillId="0" borderId="3" xfId="0" applyNumberFormat="1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 textRotation="90"/>
    </xf>
    <xf numFmtId="0" fontId="14" fillId="0" borderId="2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22" xfId="0" applyFont="1" applyBorder="1" applyAlignment="1" applyProtection="1">
      <alignment horizontal="center" vertical="center" wrapText="1" shrinkToFit="1"/>
      <protection locked="0"/>
    </xf>
    <xf numFmtId="0" fontId="15" fillId="0" borderId="23" xfId="0" applyFont="1" applyBorder="1" applyAlignment="1" applyProtection="1">
      <alignment horizontal="center" vertical="center" wrapText="1" shrinkToFit="1"/>
      <protection locked="0"/>
    </xf>
    <xf numFmtId="0" fontId="15" fillId="0" borderId="24" xfId="0" applyFont="1" applyBorder="1" applyAlignment="1" applyProtection="1">
      <alignment horizontal="center" vertical="center" wrapText="1" shrinkToFit="1"/>
      <protection locked="0"/>
    </xf>
    <xf numFmtId="0" fontId="14" fillId="0" borderId="4" xfId="0" applyNumberFormat="1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wrapText="1" shrinkToFit="1"/>
      <protection locked="0"/>
    </xf>
    <xf numFmtId="0" fontId="15" fillId="0" borderId="9" xfId="0" applyFont="1" applyBorder="1" applyAlignment="1" applyProtection="1">
      <alignment horizontal="center" vertical="center" wrapText="1" shrinkToFit="1"/>
      <protection locked="0"/>
    </xf>
    <xf numFmtId="0" fontId="15" fillId="0" borderId="18" xfId="0" applyFont="1" applyBorder="1" applyAlignment="1" applyProtection="1">
      <alignment horizontal="center" vertical="center" wrapText="1" shrinkToFit="1"/>
      <protection locked="0"/>
    </xf>
    <xf numFmtId="0" fontId="14" fillId="0" borderId="2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22" xfId="0" applyFont="1" applyFill="1" applyBorder="1" applyAlignment="1" applyProtection="1">
      <alignment horizontal="center" vertical="center" wrapText="1" shrinkToFit="1"/>
      <protection locked="0"/>
    </xf>
    <xf numFmtId="0" fontId="15" fillId="0" borderId="23" xfId="0" applyFont="1" applyFill="1" applyBorder="1" applyAlignment="1" applyProtection="1">
      <alignment horizontal="center" vertical="center" wrapText="1" shrinkToFit="1"/>
      <protection locked="0"/>
    </xf>
    <xf numFmtId="0" fontId="15" fillId="0" borderId="24" xfId="0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/>
    <xf numFmtId="164" fontId="13" fillId="0" borderId="11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textRotation="90" wrapTex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 textRotation="90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showWhiteSpace="0" topLeftCell="A7" zoomScale="62" zoomScaleNormal="62" workbookViewId="0">
      <selection activeCell="E38" sqref="E38"/>
    </sheetView>
  </sheetViews>
  <sheetFormatPr defaultRowHeight="12.75"/>
  <cols>
    <col min="1" max="1" width="18.85546875" customWidth="1"/>
    <col min="2" max="2" width="12.28515625" customWidth="1"/>
    <col min="3" max="3" width="7.28515625" customWidth="1"/>
    <col min="4" max="4" width="27.28515625" customWidth="1"/>
    <col min="5" max="10" width="22.7109375" customWidth="1"/>
    <col min="11" max="11" width="20.42578125" customWidth="1"/>
  </cols>
  <sheetData>
    <row r="1" spans="1:12" ht="29.25" customHeight="1">
      <c r="H1" s="15" t="s">
        <v>4</v>
      </c>
      <c r="I1" s="15"/>
      <c r="J1" s="15"/>
      <c r="K1" s="15"/>
    </row>
    <row r="2" spans="1:12" ht="29.25" customHeight="1">
      <c r="H2" s="16"/>
      <c r="I2" s="17" t="s">
        <v>2</v>
      </c>
      <c r="J2" s="16"/>
      <c r="K2" s="16"/>
    </row>
    <row r="3" spans="1:12" ht="26.25" customHeight="1">
      <c r="H3" s="16"/>
      <c r="I3" s="18" t="s">
        <v>3</v>
      </c>
      <c r="J3" s="16"/>
      <c r="K3" s="16"/>
    </row>
    <row r="4" spans="1:12" ht="23.25" customHeight="1"/>
    <row r="5" spans="1:12" ht="33" customHeight="1">
      <c r="A5" s="13" t="s">
        <v>507</v>
      </c>
      <c r="B5" s="13"/>
      <c r="C5" s="13"/>
      <c r="D5" s="13"/>
      <c r="E5" s="13"/>
      <c r="F5" s="13"/>
      <c r="G5" s="13"/>
      <c r="H5" s="13"/>
      <c r="I5" s="13"/>
      <c r="J5" s="13"/>
    </row>
    <row r="6" spans="1:12" ht="31.5" customHeight="1">
      <c r="A6" s="14" t="s">
        <v>508</v>
      </c>
      <c r="B6" s="14"/>
      <c r="C6" s="14"/>
      <c r="D6" s="14"/>
      <c r="E6" s="14"/>
      <c r="F6" s="14"/>
      <c r="G6" s="14"/>
      <c r="H6" s="14"/>
      <c r="I6" s="14"/>
      <c r="J6" s="14"/>
    </row>
    <row r="7" spans="1:12" ht="26.25" customHeight="1">
      <c r="A7" s="9"/>
      <c r="B7" s="10" t="s">
        <v>1</v>
      </c>
      <c r="C7" s="10"/>
      <c r="D7" s="19" t="s">
        <v>510</v>
      </c>
      <c r="E7" s="19"/>
      <c r="F7" s="19"/>
      <c r="G7" s="19"/>
      <c r="H7" s="19"/>
      <c r="I7" s="9"/>
      <c r="J7" s="9"/>
      <c r="K7" s="11"/>
      <c r="L7" s="8"/>
    </row>
    <row r="8" spans="1:12" ht="24" customHeight="1">
      <c r="A8" s="9"/>
      <c r="B8" s="20" t="s">
        <v>514</v>
      </c>
      <c r="C8" s="21">
        <v>3</v>
      </c>
      <c r="D8" s="12"/>
      <c r="E8" s="12"/>
      <c r="F8" s="10"/>
      <c r="G8" s="10" t="s">
        <v>5</v>
      </c>
      <c r="H8" s="10"/>
      <c r="I8" s="10" t="s">
        <v>511</v>
      </c>
      <c r="J8" s="10"/>
      <c r="K8" s="10"/>
    </row>
    <row r="9" spans="1:12" ht="21" customHeight="1" thickBot="1">
      <c r="A9" s="9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41.25" customHeight="1">
      <c r="A10" s="62" t="s">
        <v>504</v>
      </c>
      <c r="B10" s="63" t="s">
        <v>505</v>
      </c>
      <c r="C10" s="64" t="s">
        <v>509</v>
      </c>
      <c r="D10" s="65" t="s">
        <v>512</v>
      </c>
      <c r="E10" s="66"/>
      <c r="F10" s="66"/>
      <c r="G10" s="66"/>
      <c r="H10" s="66"/>
      <c r="I10" s="66"/>
      <c r="J10" s="66"/>
      <c r="K10" s="67"/>
    </row>
    <row r="11" spans="1:12" ht="49.5" customHeight="1" thickBot="1">
      <c r="A11" s="68"/>
      <c r="B11" s="22"/>
      <c r="C11" s="23"/>
      <c r="D11" s="24" t="s">
        <v>513</v>
      </c>
      <c r="E11" s="25"/>
      <c r="F11" s="25"/>
      <c r="G11" s="25"/>
      <c r="H11" s="25"/>
      <c r="I11" s="25"/>
      <c r="J11" s="25"/>
      <c r="K11" s="69"/>
    </row>
    <row r="12" spans="1:12" ht="50.1" customHeight="1">
      <c r="A12" s="59" t="s">
        <v>515</v>
      </c>
      <c r="B12" s="26" t="s">
        <v>7</v>
      </c>
      <c r="C12" s="27">
        <v>1</v>
      </c>
      <c r="D12" s="32" t="s">
        <v>520</v>
      </c>
      <c r="E12" s="33"/>
      <c r="F12" s="33"/>
      <c r="G12" s="33"/>
      <c r="H12" s="33"/>
      <c r="I12" s="33"/>
      <c r="J12" s="33"/>
      <c r="K12" s="34"/>
    </row>
    <row r="13" spans="1:12" ht="38.25" customHeight="1">
      <c r="A13" s="60"/>
      <c r="B13" s="28"/>
      <c r="C13" s="29"/>
      <c r="D13" s="35" t="s">
        <v>521</v>
      </c>
      <c r="E13" s="36"/>
      <c r="F13" s="36"/>
      <c r="G13" s="36"/>
      <c r="H13" s="36"/>
      <c r="I13" s="36"/>
      <c r="J13" s="36"/>
      <c r="K13" s="37"/>
    </row>
    <row r="14" spans="1:12" ht="36" customHeight="1" thickBot="1">
      <c r="A14" s="61"/>
      <c r="B14" s="30"/>
      <c r="C14" s="31"/>
      <c r="D14" s="38" t="s">
        <v>522</v>
      </c>
      <c r="E14" s="39"/>
      <c r="F14" s="39"/>
      <c r="G14" s="39"/>
      <c r="H14" s="39"/>
      <c r="I14" s="39"/>
      <c r="J14" s="39"/>
      <c r="K14" s="40"/>
    </row>
    <row r="15" spans="1:12" ht="50.1" customHeight="1">
      <c r="A15" s="59" t="s">
        <v>516</v>
      </c>
      <c r="B15" s="26" t="s">
        <v>8</v>
      </c>
      <c r="C15" s="27">
        <v>2</v>
      </c>
      <c r="D15" s="32" t="s">
        <v>523</v>
      </c>
      <c r="E15" s="33"/>
      <c r="F15" s="33"/>
      <c r="G15" s="33"/>
      <c r="H15" s="33"/>
      <c r="I15" s="33"/>
      <c r="J15" s="33"/>
      <c r="K15" s="34"/>
    </row>
    <row r="16" spans="1:12" ht="36" customHeight="1">
      <c r="A16" s="60"/>
      <c r="B16" s="28"/>
      <c r="C16" s="29"/>
      <c r="D16" s="35" t="s">
        <v>524</v>
      </c>
      <c r="E16" s="36"/>
      <c r="F16" s="36"/>
      <c r="G16" s="36"/>
      <c r="H16" s="36"/>
      <c r="I16" s="36"/>
      <c r="J16" s="36"/>
      <c r="K16" s="37"/>
    </row>
    <row r="17" spans="1:11" ht="38.25" customHeight="1" thickBot="1">
      <c r="A17" s="61"/>
      <c r="B17" s="30"/>
      <c r="C17" s="31"/>
      <c r="D17" s="38" t="s">
        <v>525</v>
      </c>
      <c r="E17" s="39"/>
      <c r="F17" s="39"/>
      <c r="G17" s="39"/>
      <c r="H17" s="39"/>
      <c r="I17" s="39"/>
      <c r="J17" s="39"/>
      <c r="K17" s="40"/>
    </row>
    <row r="18" spans="1:11" ht="50.1" customHeight="1">
      <c r="A18" s="59" t="s">
        <v>517</v>
      </c>
      <c r="B18" s="26" t="s">
        <v>9</v>
      </c>
      <c r="C18" s="27">
        <v>3</v>
      </c>
      <c r="D18" s="32" t="s">
        <v>226</v>
      </c>
      <c r="E18" s="33"/>
      <c r="F18" s="33"/>
      <c r="G18" s="33"/>
      <c r="H18" s="33"/>
      <c r="I18" s="33"/>
      <c r="J18" s="33"/>
      <c r="K18" s="34"/>
    </row>
    <row r="19" spans="1:11" ht="36.75" customHeight="1">
      <c r="A19" s="60"/>
      <c r="B19" s="28"/>
      <c r="C19" s="29"/>
      <c r="D19" s="35" t="s">
        <v>526</v>
      </c>
      <c r="E19" s="36"/>
      <c r="F19" s="36"/>
      <c r="G19" s="36"/>
      <c r="H19" s="36"/>
      <c r="I19" s="36"/>
      <c r="J19" s="36"/>
      <c r="K19" s="37"/>
    </row>
    <row r="20" spans="1:11" ht="35.25" customHeight="1" thickBot="1">
      <c r="A20" s="61"/>
      <c r="B20" s="30"/>
      <c r="C20" s="31"/>
      <c r="D20" s="38" t="s">
        <v>527</v>
      </c>
      <c r="E20" s="39"/>
      <c r="F20" s="39"/>
      <c r="G20" s="39"/>
      <c r="H20" s="39"/>
      <c r="I20" s="39"/>
      <c r="J20" s="39"/>
      <c r="K20" s="40"/>
    </row>
    <row r="21" spans="1:11" ht="50.1" customHeight="1">
      <c r="A21" s="59" t="s">
        <v>518</v>
      </c>
      <c r="B21" s="26" t="s">
        <v>0</v>
      </c>
      <c r="C21" s="27">
        <v>4</v>
      </c>
      <c r="D21" s="32" t="s">
        <v>172</v>
      </c>
      <c r="E21" s="33"/>
      <c r="F21" s="33"/>
      <c r="G21" s="33"/>
      <c r="H21" s="33"/>
      <c r="I21" s="33"/>
      <c r="J21" s="33"/>
      <c r="K21" s="34"/>
    </row>
    <row r="22" spans="1:11" ht="33" customHeight="1">
      <c r="A22" s="60"/>
      <c r="B22" s="28"/>
      <c r="C22" s="29"/>
      <c r="D22" s="35" t="s">
        <v>333</v>
      </c>
      <c r="E22" s="36"/>
      <c r="F22" s="36"/>
      <c r="G22" s="36"/>
      <c r="H22" s="36"/>
      <c r="I22" s="36"/>
      <c r="J22" s="36"/>
      <c r="K22" s="37"/>
    </row>
    <row r="23" spans="1:11" ht="38.25" customHeight="1">
      <c r="A23" s="60"/>
      <c r="B23" s="28"/>
      <c r="C23" s="41"/>
      <c r="D23" s="42" t="s">
        <v>528</v>
      </c>
      <c r="E23" s="43"/>
      <c r="F23" s="43"/>
      <c r="G23" s="43"/>
      <c r="H23" s="43"/>
      <c r="I23" s="43"/>
      <c r="J23" s="43"/>
      <c r="K23" s="44"/>
    </row>
    <row r="24" spans="1:11" ht="50.1" customHeight="1">
      <c r="A24" s="60"/>
      <c r="B24" s="28"/>
      <c r="C24" s="45">
        <v>5</v>
      </c>
      <c r="D24" s="46" t="s">
        <v>529</v>
      </c>
      <c r="E24" s="47"/>
      <c r="F24" s="47"/>
      <c r="G24" s="47"/>
      <c r="H24" s="47"/>
      <c r="I24" s="47"/>
      <c r="J24" s="47"/>
      <c r="K24" s="48"/>
    </row>
    <row r="25" spans="1:11" ht="36.75" customHeight="1">
      <c r="A25" s="60"/>
      <c r="B25" s="28"/>
      <c r="C25" s="29"/>
      <c r="D25" s="35" t="s">
        <v>530</v>
      </c>
      <c r="E25" s="36"/>
      <c r="F25" s="36"/>
      <c r="G25" s="36"/>
      <c r="H25" s="36"/>
      <c r="I25" s="36"/>
      <c r="J25" s="36"/>
      <c r="K25" s="37"/>
    </row>
    <row r="26" spans="1:11" ht="41.25" customHeight="1" thickBot="1">
      <c r="A26" s="61"/>
      <c r="B26" s="30"/>
      <c r="C26" s="31"/>
      <c r="D26" s="38" t="s">
        <v>531</v>
      </c>
      <c r="E26" s="39"/>
      <c r="F26" s="39"/>
      <c r="G26" s="39"/>
      <c r="H26" s="39"/>
      <c r="I26" s="39"/>
      <c r="J26" s="39"/>
      <c r="K26" s="40"/>
    </row>
    <row r="27" spans="1:11" ht="50.1" customHeight="1">
      <c r="A27" s="59" t="s">
        <v>519</v>
      </c>
      <c r="B27" s="26" t="s">
        <v>6</v>
      </c>
      <c r="C27" s="27">
        <v>6</v>
      </c>
      <c r="D27" s="52" t="s">
        <v>532</v>
      </c>
      <c r="E27" s="53"/>
      <c r="F27" s="53"/>
      <c r="G27" s="53"/>
      <c r="H27" s="53"/>
      <c r="I27" s="53"/>
      <c r="J27" s="53"/>
      <c r="K27" s="54"/>
    </row>
    <row r="28" spans="1:11" ht="32.25" customHeight="1">
      <c r="A28" s="60"/>
      <c r="B28" s="28"/>
      <c r="C28" s="29"/>
      <c r="D28" s="49" t="s">
        <v>524</v>
      </c>
      <c r="E28" s="50"/>
      <c r="F28" s="50"/>
      <c r="G28" s="50"/>
      <c r="H28" s="50"/>
      <c r="I28" s="50"/>
      <c r="J28" s="50"/>
      <c r="K28" s="51"/>
    </row>
    <row r="29" spans="1:11" ht="36" customHeight="1" thickBot="1">
      <c r="A29" s="60"/>
      <c r="B29" s="28"/>
      <c r="C29" s="41"/>
      <c r="D29" s="55" t="s">
        <v>533</v>
      </c>
      <c r="E29" s="56"/>
      <c r="F29" s="56"/>
      <c r="G29" s="56"/>
      <c r="H29" s="56"/>
      <c r="I29" s="56"/>
      <c r="J29" s="56"/>
      <c r="K29" s="57"/>
    </row>
    <row r="30" spans="1:11" ht="50.1" customHeight="1">
      <c r="A30" s="60"/>
      <c r="B30" s="28"/>
      <c r="C30" s="45">
        <v>7</v>
      </c>
      <c r="D30" s="52" t="s">
        <v>240</v>
      </c>
      <c r="E30" s="53"/>
      <c r="F30" s="53"/>
      <c r="G30" s="53"/>
      <c r="H30" s="53"/>
      <c r="I30" s="53"/>
      <c r="J30" s="53"/>
      <c r="K30" s="54"/>
    </row>
    <row r="31" spans="1:11" ht="36" customHeight="1">
      <c r="A31" s="60"/>
      <c r="B31" s="28"/>
      <c r="C31" s="29"/>
      <c r="D31" s="49" t="s">
        <v>420</v>
      </c>
      <c r="E31" s="50"/>
      <c r="F31" s="50"/>
      <c r="G31" s="50"/>
      <c r="H31" s="50"/>
      <c r="I31" s="50"/>
      <c r="J31" s="50"/>
      <c r="K31" s="51"/>
    </row>
    <row r="32" spans="1:11" ht="43.5" customHeight="1" thickBot="1">
      <c r="A32" s="61"/>
      <c r="B32" s="30"/>
      <c r="C32" s="31"/>
      <c r="D32" s="55" t="s">
        <v>534</v>
      </c>
      <c r="E32" s="56"/>
      <c r="F32" s="56"/>
      <c r="G32" s="56"/>
      <c r="H32" s="56"/>
      <c r="I32" s="56"/>
      <c r="J32" s="56"/>
      <c r="K32" s="57"/>
    </row>
    <row r="33" spans="1:11" ht="43.5" customHeight="1">
      <c r="A33" s="70"/>
      <c r="B33" s="71"/>
      <c r="C33" s="72"/>
      <c r="D33" s="73"/>
      <c r="E33" s="73"/>
      <c r="F33" s="73"/>
      <c r="G33" s="73"/>
      <c r="H33" s="73"/>
      <c r="I33" s="73"/>
      <c r="J33" s="73"/>
      <c r="K33" s="73"/>
    </row>
    <row r="34" spans="1:11" s="3" customFormat="1" ht="34.5" customHeight="1">
      <c r="A34" s="16"/>
      <c r="B34" s="58" t="s">
        <v>11</v>
      </c>
      <c r="C34" s="58"/>
      <c r="D34" s="16"/>
      <c r="E34" s="16"/>
      <c r="F34" s="16"/>
      <c r="G34" s="16"/>
      <c r="H34" s="58" t="s">
        <v>10</v>
      </c>
      <c r="I34" s="16"/>
      <c r="J34" s="58"/>
      <c r="K34" s="16"/>
    </row>
    <row r="35" spans="1:11" ht="2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sheetProtection formatCells="0" selectLockedCells="1" selectUnlockedCells="1"/>
  <mergeCells count="47">
    <mergeCell ref="A21:A26"/>
    <mergeCell ref="B21:B26"/>
    <mergeCell ref="A27:A32"/>
    <mergeCell ref="B27:B32"/>
    <mergeCell ref="D10:K10"/>
    <mergeCell ref="D11:K11"/>
    <mergeCell ref="D12:K12"/>
    <mergeCell ref="A5:J5"/>
    <mergeCell ref="A6:J6"/>
    <mergeCell ref="A10:A11"/>
    <mergeCell ref="B10:B11"/>
    <mergeCell ref="C10:C11"/>
    <mergeCell ref="D7:H7"/>
    <mergeCell ref="A12:A14"/>
    <mergeCell ref="B12:B14"/>
    <mergeCell ref="C12:C14"/>
    <mergeCell ref="A15:A17"/>
    <mergeCell ref="A18:A20"/>
    <mergeCell ref="B18:B20"/>
    <mergeCell ref="B15:B17"/>
    <mergeCell ref="C15:C17"/>
    <mergeCell ref="C18:C20"/>
    <mergeCell ref="C21:C23"/>
    <mergeCell ref="C24:C26"/>
    <mergeCell ref="C27:C29"/>
    <mergeCell ref="C30:C32"/>
    <mergeCell ref="D13:K13"/>
    <mergeCell ref="D14:K14"/>
    <mergeCell ref="D15:K15"/>
    <mergeCell ref="D16:K16"/>
    <mergeCell ref="D17:K17"/>
    <mergeCell ref="D18:K18"/>
    <mergeCell ref="D19:K19"/>
    <mergeCell ref="D20:K20"/>
    <mergeCell ref="D21:K21"/>
    <mergeCell ref="D22:K22"/>
    <mergeCell ref="D23:K23"/>
    <mergeCell ref="D24:K24"/>
    <mergeCell ref="D29:K29"/>
    <mergeCell ref="D30:K30"/>
    <mergeCell ref="D31:K31"/>
    <mergeCell ref="D25:K25"/>
    <mergeCell ref="D26:K26"/>
    <mergeCell ref="D27:K27"/>
    <mergeCell ref="D28:K28"/>
    <mergeCell ref="H1:K1"/>
    <mergeCell ref="D32:K32"/>
  </mergeCells>
  <phoneticPr fontId="1" type="noConversion"/>
  <dataValidations count="2">
    <dataValidation type="list" allowBlank="1" showInputMessage="1" showErrorMessage="1" sqref="D24 D30 D18 D15 D21:K21 D12 D27">
      <formula1>Дисциплина</formula1>
    </dataValidation>
    <dataValidation type="list" allowBlank="1" showInputMessage="1" showErrorMessage="1" sqref="D25 D31 D19 D16 D22:K22 D13 D28">
      <formula1>Преподаватель</formula1>
    </dataValidation>
  </dataValidations>
  <pageMargins left="0.19685039370078741" right="0.19685039370078741" top="0.19685039370078741" bottom="0.19685039370078741" header="0.51181102362204722" footer="0.31496062992125984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topLeftCell="A211" workbookViewId="0">
      <selection activeCell="D244" sqref="D244"/>
    </sheetView>
  </sheetViews>
  <sheetFormatPr defaultRowHeight="12.75"/>
  <cols>
    <col min="1" max="1" width="61.5703125" customWidth="1"/>
  </cols>
  <sheetData>
    <row r="1" spans="1:1">
      <c r="A1" s="4" t="s">
        <v>26</v>
      </c>
    </row>
    <row r="2" spans="1:1">
      <c r="A2" s="4" t="s">
        <v>27</v>
      </c>
    </row>
    <row r="3" spans="1:1">
      <c r="A3" s="4" t="s">
        <v>28</v>
      </c>
    </row>
    <row r="4" spans="1:1">
      <c r="A4" s="4" t="s">
        <v>29</v>
      </c>
    </row>
    <row r="5" spans="1:1">
      <c r="A5" s="4" t="s">
        <v>30</v>
      </c>
    </row>
    <row r="6" spans="1:1">
      <c r="A6" s="4" t="s">
        <v>31</v>
      </c>
    </row>
    <row r="7" spans="1:1">
      <c r="A7" s="4" t="s">
        <v>32</v>
      </c>
    </row>
    <row r="8" spans="1:1">
      <c r="A8" s="4" t="s">
        <v>33</v>
      </c>
    </row>
    <row r="9" spans="1:1">
      <c r="A9" s="4" t="s">
        <v>12</v>
      </c>
    </row>
    <row r="10" spans="1:1">
      <c r="A10" s="4" t="s">
        <v>34</v>
      </c>
    </row>
    <row r="11" spans="1:1">
      <c r="A11" s="4" t="s">
        <v>35</v>
      </c>
    </row>
    <row r="12" spans="1:1">
      <c r="A12" s="4" t="s">
        <v>36</v>
      </c>
    </row>
    <row r="13" spans="1:1">
      <c r="A13" s="4" t="s">
        <v>37</v>
      </c>
    </row>
    <row r="14" spans="1:1">
      <c r="A14" s="4" t="s">
        <v>38</v>
      </c>
    </row>
    <row r="15" spans="1:1">
      <c r="A15" s="4" t="s">
        <v>39</v>
      </c>
    </row>
    <row r="16" spans="1:1">
      <c r="A16" s="4" t="s">
        <v>40</v>
      </c>
    </row>
    <row r="17" spans="1:1">
      <c r="A17" s="4" t="s">
        <v>41</v>
      </c>
    </row>
    <row r="18" spans="1:1">
      <c r="A18" s="4" t="s">
        <v>42</v>
      </c>
    </row>
    <row r="19" spans="1:1">
      <c r="A19" s="4" t="s">
        <v>43</v>
      </c>
    </row>
    <row r="20" spans="1:1">
      <c r="A20" s="4" t="s">
        <v>44</v>
      </c>
    </row>
    <row r="21" spans="1:1">
      <c r="A21" s="4" t="s">
        <v>45</v>
      </c>
    </row>
    <row r="22" spans="1:1">
      <c r="A22" s="4" t="s">
        <v>46</v>
      </c>
    </row>
    <row r="23" spans="1:1">
      <c r="A23" s="4" t="s">
        <v>47</v>
      </c>
    </row>
    <row r="24" spans="1:1">
      <c r="A24" s="4" t="s">
        <v>48</v>
      </c>
    </row>
    <row r="25" spans="1:1">
      <c r="A25" s="4" t="s">
        <v>49</v>
      </c>
    </row>
    <row r="26" spans="1:1">
      <c r="A26" s="4" t="s">
        <v>50</v>
      </c>
    </row>
    <row r="27" spans="1:1">
      <c r="A27" s="4" t="s">
        <v>51</v>
      </c>
    </row>
    <row r="28" spans="1:1">
      <c r="A28" s="4" t="s">
        <v>52</v>
      </c>
    </row>
    <row r="29" spans="1:1">
      <c r="A29" s="4" t="s">
        <v>53</v>
      </c>
    </row>
    <row r="30" spans="1:1">
      <c r="A30" s="4" t="s">
        <v>54</v>
      </c>
    </row>
    <row r="31" spans="1:1">
      <c r="A31" s="4" t="s">
        <v>55</v>
      </c>
    </row>
    <row r="32" spans="1:1">
      <c r="A32" s="4" t="s">
        <v>56</v>
      </c>
    </row>
    <row r="33" spans="1:1">
      <c r="A33" s="4" t="s">
        <v>57</v>
      </c>
    </row>
    <row r="34" spans="1:1">
      <c r="A34" s="4" t="s">
        <v>58</v>
      </c>
    </row>
    <row r="35" spans="1:1">
      <c r="A35" s="4" t="s">
        <v>59</v>
      </c>
    </row>
    <row r="36" spans="1:1">
      <c r="A36" s="4" t="s">
        <v>60</v>
      </c>
    </row>
    <row r="37" spans="1:1">
      <c r="A37" s="4" t="s">
        <v>61</v>
      </c>
    </row>
    <row r="38" spans="1:1">
      <c r="A38" s="4" t="s">
        <v>62</v>
      </c>
    </row>
    <row r="39" spans="1:1">
      <c r="A39" s="4" t="s">
        <v>63</v>
      </c>
    </row>
    <row r="40" spans="1:1">
      <c r="A40" s="4" t="s">
        <v>64</v>
      </c>
    </row>
    <row r="41" spans="1:1">
      <c r="A41" s="4" t="s">
        <v>65</v>
      </c>
    </row>
    <row r="42" spans="1:1">
      <c r="A42" s="4" t="s">
        <v>66</v>
      </c>
    </row>
    <row r="43" spans="1:1">
      <c r="A43" s="4" t="s">
        <v>67</v>
      </c>
    </row>
    <row r="44" spans="1:1">
      <c r="A44" s="4" t="s">
        <v>68</v>
      </c>
    </row>
    <row r="45" spans="1:1">
      <c r="A45" s="4" t="s">
        <v>69</v>
      </c>
    </row>
    <row r="46" spans="1:1">
      <c r="A46" s="4" t="s">
        <v>70</v>
      </c>
    </row>
    <row r="47" spans="1:1">
      <c r="A47" s="4" t="s">
        <v>71</v>
      </c>
    </row>
    <row r="48" spans="1:1">
      <c r="A48" s="4" t="s">
        <v>72</v>
      </c>
    </row>
    <row r="49" spans="1:1">
      <c r="A49" s="4" t="s">
        <v>73</v>
      </c>
    </row>
    <row r="50" spans="1:1">
      <c r="A50" s="4" t="s">
        <v>74</v>
      </c>
    </row>
    <row r="51" spans="1:1">
      <c r="A51" s="4" t="s">
        <v>75</v>
      </c>
    </row>
    <row r="52" spans="1:1">
      <c r="A52" s="4" t="s">
        <v>76</v>
      </c>
    </row>
    <row r="53" spans="1:1">
      <c r="A53" s="4" t="s">
        <v>77</v>
      </c>
    </row>
    <row r="54" spans="1:1">
      <c r="A54" s="4" t="s">
        <v>78</v>
      </c>
    </row>
    <row r="55" spans="1:1">
      <c r="A55" s="4" t="s">
        <v>79</v>
      </c>
    </row>
    <row r="56" spans="1:1">
      <c r="A56" s="4" t="s">
        <v>80</v>
      </c>
    </row>
    <row r="57" spans="1:1">
      <c r="A57" s="4" t="s">
        <v>81</v>
      </c>
    </row>
    <row r="58" spans="1:1">
      <c r="A58" s="4" t="s">
        <v>82</v>
      </c>
    </row>
    <row r="59" spans="1:1">
      <c r="A59" s="4" t="s">
        <v>83</v>
      </c>
    </row>
    <row r="60" spans="1:1">
      <c r="A60" s="4" t="s">
        <v>84</v>
      </c>
    </row>
    <row r="61" spans="1:1">
      <c r="A61" s="4" t="s">
        <v>85</v>
      </c>
    </row>
    <row r="62" spans="1:1">
      <c r="A62" s="4" t="s">
        <v>86</v>
      </c>
    </row>
    <row r="63" spans="1:1">
      <c r="A63" s="4" t="s">
        <v>87</v>
      </c>
    </row>
    <row r="64" spans="1:1">
      <c r="A64" s="4" t="s">
        <v>88</v>
      </c>
    </row>
    <row r="65" spans="1:1">
      <c r="A65" s="4" t="s">
        <v>89</v>
      </c>
    </row>
    <row r="66" spans="1:1">
      <c r="A66" s="4" t="s">
        <v>90</v>
      </c>
    </row>
    <row r="67" spans="1:1">
      <c r="A67" s="4" t="s">
        <v>91</v>
      </c>
    </row>
    <row r="68" spans="1:1">
      <c r="A68" s="4" t="s">
        <v>92</v>
      </c>
    </row>
    <row r="69" spans="1:1">
      <c r="A69" s="4" t="s">
        <v>93</v>
      </c>
    </row>
    <row r="70" spans="1:1">
      <c r="A70" s="4" t="s">
        <v>94</v>
      </c>
    </row>
    <row r="71" spans="1:1">
      <c r="A71" s="4" t="s">
        <v>95</v>
      </c>
    </row>
    <row r="72" spans="1:1">
      <c r="A72" s="4" t="s">
        <v>96</v>
      </c>
    </row>
    <row r="73" spans="1:1">
      <c r="A73" s="4" t="s">
        <v>97</v>
      </c>
    </row>
    <row r="74" spans="1:1">
      <c r="A74" s="4" t="s">
        <v>13</v>
      </c>
    </row>
    <row r="75" spans="1:1">
      <c r="A75" s="4" t="s">
        <v>98</v>
      </c>
    </row>
    <row r="76" spans="1:1">
      <c r="A76" s="4" t="s">
        <v>99</v>
      </c>
    </row>
    <row r="77" spans="1:1">
      <c r="A77" s="4" t="s">
        <v>100</v>
      </c>
    </row>
    <row r="78" spans="1:1">
      <c r="A78" s="4" t="s">
        <v>101</v>
      </c>
    </row>
    <row r="79" spans="1:1">
      <c r="A79" s="4" t="s">
        <v>102</v>
      </c>
    </row>
    <row r="80" spans="1:1">
      <c r="A80" s="4" t="s">
        <v>103</v>
      </c>
    </row>
    <row r="81" spans="1:1">
      <c r="A81" s="4" t="s">
        <v>104</v>
      </c>
    </row>
    <row r="82" spans="1:1">
      <c r="A82" s="4" t="s">
        <v>105</v>
      </c>
    </row>
    <row r="83" spans="1:1">
      <c r="A83" s="4" t="s">
        <v>106</v>
      </c>
    </row>
    <row r="84" spans="1:1">
      <c r="A84" s="4" t="s">
        <v>107</v>
      </c>
    </row>
    <row r="85" spans="1:1">
      <c r="A85" s="4" t="s">
        <v>108</v>
      </c>
    </row>
    <row r="86" spans="1:1">
      <c r="A86" s="4" t="s">
        <v>109</v>
      </c>
    </row>
    <row r="87" spans="1:1">
      <c r="A87" s="4" t="s">
        <v>110</v>
      </c>
    </row>
    <row r="88" spans="1:1">
      <c r="A88" s="4" t="s">
        <v>111</v>
      </c>
    </row>
    <row r="89" spans="1:1">
      <c r="A89" s="4" t="s">
        <v>112</v>
      </c>
    </row>
    <row r="90" spans="1:1">
      <c r="A90" s="4" t="s">
        <v>14</v>
      </c>
    </row>
    <row r="91" spans="1:1">
      <c r="A91" s="4" t="s">
        <v>113</v>
      </c>
    </row>
    <row r="92" spans="1:1">
      <c r="A92" s="4" t="s">
        <v>114</v>
      </c>
    </row>
    <row r="93" spans="1:1">
      <c r="A93" s="4" t="s">
        <v>115</v>
      </c>
    </row>
    <row r="94" spans="1:1">
      <c r="A94" s="4" t="s">
        <v>116</v>
      </c>
    </row>
    <row r="95" spans="1:1">
      <c r="A95" s="4" t="s">
        <v>117</v>
      </c>
    </row>
    <row r="96" spans="1:1">
      <c r="A96" s="4" t="s">
        <v>118</v>
      </c>
    </row>
    <row r="97" spans="1:1">
      <c r="A97" s="4" t="s">
        <v>119</v>
      </c>
    </row>
    <row r="98" spans="1:1">
      <c r="A98" s="4" t="s">
        <v>120</v>
      </c>
    </row>
    <row r="99" spans="1:1">
      <c r="A99" s="4" t="s">
        <v>121</v>
      </c>
    </row>
    <row r="100" spans="1:1">
      <c r="A100" s="4" t="s">
        <v>122</v>
      </c>
    </row>
    <row r="101" spans="1:1">
      <c r="A101" s="4" t="s">
        <v>123</v>
      </c>
    </row>
    <row r="102" spans="1:1">
      <c r="A102" s="4" t="s">
        <v>124</v>
      </c>
    </row>
    <row r="103" spans="1:1">
      <c r="A103" s="4" t="s">
        <v>125</v>
      </c>
    </row>
    <row r="104" spans="1:1">
      <c r="A104" s="4" t="s">
        <v>126</v>
      </c>
    </row>
    <row r="105" spans="1:1">
      <c r="A105" s="4" t="s">
        <v>127</v>
      </c>
    </row>
    <row r="106" spans="1:1">
      <c r="A106" s="4" t="s">
        <v>128</v>
      </c>
    </row>
    <row r="107" spans="1:1">
      <c r="A107" s="4" t="s">
        <v>129</v>
      </c>
    </row>
    <row r="108" spans="1:1">
      <c r="A108" s="4" t="s">
        <v>130</v>
      </c>
    </row>
    <row r="109" spans="1:1">
      <c r="A109" s="4" t="s">
        <v>131</v>
      </c>
    </row>
    <row r="110" spans="1:1">
      <c r="A110" s="4" t="s">
        <v>132</v>
      </c>
    </row>
    <row r="111" spans="1:1">
      <c r="A111" s="4" t="s">
        <v>133</v>
      </c>
    </row>
    <row r="112" spans="1:1">
      <c r="A112" s="4" t="s">
        <v>134</v>
      </c>
    </row>
    <row r="113" spans="1:1">
      <c r="A113" s="4" t="s">
        <v>135</v>
      </c>
    </row>
    <row r="114" spans="1:1">
      <c r="A114" s="4" t="s">
        <v>136</v>
      </c>
    </row>
    <row r="115" spans="1:1">
      <c r="A115" s="4" t="s">
        <v>137</v>
      </c>
    </row>
    <row r="116" spans="1:1">
      <c r="A116" s="4" t="s">
        <v>138</v>
      </c>
    </row>
    <row r="117" spans="1:1">
      <c r="A117" s="4" t="s">
        <v>139</v>
      </c>
    </row>
    <row r="118" spans="1:1">
      <c r="A118" s="4" t="s">
        <v>140</v>
      </c>
    </row>
    <row r="119" spans="1:1">
      <c r="A119" s="4" t="s">
        <v>141</v>
      </c>
    </row>
    <row r="120" spans="1:1">
      <c r="A120" s="4" t="s">
        <v>142</v>
      </c>
    </row>
    <row r="121" spans="1:1">
      <c r="A121" s="4" t="s">
        <v>143</v>
      </c>
    </row>
    <row r="122" spans="1:1">
      <c r="A122" s="4" t="s">
        <v>144</v>
      </c>
    </row>
    <row r="123" spans="1:1">
      <c r="A123" s="4" t="s">
        <v>145</v>
      </c>
    </row>
    <row r="124" spans="1:1">
      <c r="A124" s="4" t="s">
        <v>146</v>
      </c>
    </row>
    <row r="125" spans="1:1">
      <c r="A125" s="4" t="s">
        <v>147</v>
      </c>
    </row>
    <row r="126" spans="1:1">
      <c r="A126" s="4" t="s">
        <v>148</v>
      </c>
    </row>
    <row r="127" spans="1:1">
      <c r="A127" s="4" t="s">
        <v>149</v>
      </c>
    </row>
    <row r="128" spans="1:1">
      <c r="A128" s="4" t="s">
        <v>150</v>
      </c>
    </row>
    <row r="129" spans="1:1">
      <c r="A129" s="4" t="s">
        <v>151</v>
      </c>
    </row>
    <row r="130" spans="1:1">
      <c r="A130" s="4" t="s">
        <v>152</v>
      </c>
    </row>
    <row r="131" spans="1:1">
      <c r="A131" s="4" t="s">
        <v>153</v>
      </c>
    </row>
    <row r="132" spans="1:1">
      <c r="A132" s="4" t="s">
        <v>154</v>
      </c>
    </row>
    <row r="133" spans="1:1">
      <c r="A133" s="4" t="s">
        <v>155</v>
      </c>
    </row>
    <row r="134" spans="1:1">
      <c r="A134" s="4" t="s">
        <v>156</v>
      </c>
    </row>
    <row r="135" spans="1:1">
      <c r="A135" s="4" t="s">
        <v>157</v>
      </c>
    </row>
    <row r="136" spans="1:1">
      <c r="A136" s="4" t="s">
        <v>158</v>
      </c>
    </row>
    <row r="137" spans="1:1">
      <c r="A137" s="4" t="s">
        <v>159</v>
      </c>
    </row>
    <row r="138" spans="1:1">
      <c r="A138" s="4" t="s">
        <v>160</v>
      </c>
    </row>
    <row r="139" spans="1:1">
      <c r="A139" s="4" t="s">
        <v>161</v>
      </c>
    </row>
    <row r="140" spans="1:1">
      <c r="A140" s="4" t="s">
        <v>162</v>
      </c>
    </row>
    <row r="141" spans="1:1">
      <c r="A141" s="4" t="s">
        <v>163</v>
      </c>
    </row>
    <row r="142" spans="1:1">
      <c r="A142" s="4" t="s">
        <v>164</v>
      </c>
    </row>
    <row r="143" spans="1:1">
      <c r="A143" s="4" t="s">
        <v>15</v>
      </c>
    </row>
    <row r="144" spans="1:1">
      <c r="A144" s="4" t="s">
        <v>165</v>
      </c>
    </row>
    <row r="145" spans="1:1">
      <c r="A145" s="4" t="s">
        <v>166</v>
      </c>
    </row>
    <row r="146" spans="1:1">
      <c r="A146" s="4" t="s">
        <v>167</v>
      </c>
    </row>
    <row r="147" spans="1:1">
      <c r="A147" s="4" t="s">
        <v>168</v>
      </c>
    </row>
    <row r="148" spans="1:1">
      <c r="A148" s="4" t="s">
        <v>169</v>
      </c>
    </row>
    <row r="149" spans="1:1">
      <c r="A149" s="4" t="s">
        <v>170</v>
      </c>
    </row>
    <row r="150" spans="1:1">
      <c r="A150" s="4" t="s">
        <v>171</v>
      </c>
    </row>
    <row r="151" spans="1:1">
      <c r="A151" s="4" t="s">
        <v>172</v>
      </c>
    </row>
    <row r="152" spans="1:1">
      <c r="A152" s="4" t="s">
        <v>173</v>
      </c>
    </row>
    <row r="153" spans="1:1">
      <c r="A153" s="4" t="s">
        <v>174</v>
      </c>
    </row>
    <row r="154" spans="1:1">
      <c r="A154" s="4" t="s">
        <v>175</v>
      </c>
    </row>
    <row r="155" spans="1:1">
      <c r="A155" s="4" t="s">
        <v>176</v>
      </c>
    </row>
    <row r="156" spans="1:1">
      <c r="A156" s="4" t="s">
        <v>177</v>
      </c>
    </row>
    <row r="157" spans="1:1">
      <c r="A157" s="4" t="s">
        <v>178</v>
      </c>
    </row>
    <row r="158" spans="1:1">
      <c r="A158" s="4" t="s">
        <v>179</v>
      </c>
    </row>
    <row r="159" spans="1:1">
      <c r="A159" s="4" t="s">
        <v>180</v>
      </c>
    </row>
    <row r="160" spans="1:1">
      <c r="A160" s="4" t="s">
        <v>181</v>
      </c>
    </row>
    <row r="161" spans="1:1">
      <c r="A161" s="4" t="s">
        <v>182</v>
      </c>
    </row>
    <row r="162" spans="1:1">
      <c r="A162" s="4" t="s">
        <v>183</v>
      </c>
    </row>
    <row r="163" spans="1:1">
      <c r="A163" s="4" t="s">
        <v>184</v>
      </c>
    </row>
    <row r="164" spans="1:1">
      <c r="A164" s="4" t="s">
        <v>185</v>
      </c>
    </row>
    <row r="165" spans="1:1">
      <c r="A165" s="4" t="s">
        <v>186</v>
      </c>
    </row>
    <row r="166" spans="1:1">
      <c r="A166" s="4" t="s">
        <v>187</v>
      </c>
    </row>
    <row r="167" spans="1:1">
      <c r="A167" s="4" t="s">
        <v>188</v>
      </c>
    </row>
    <row r="168" spans="1:1">
      <c r="A168" s="4" t="s">
        <v>189</v>
      </c>
    </row>
    <row r="169" spans="1:1">
      <c r="A169" s="4" t="s">
        <v>190</v>
      </c>
    </row>
    <row r="170" spans="1:1">
      <c r="A170" s="4" t="s">
        <v>191</v>
      </c>
    </row>
    <row r="171" spans="1:1">
      <c r="A171" s="4" t="s">
        <v>192</v>
      </c>
    </row>
    <row r="172" spans="1:1">
      <c r="A172" s="4" t="s">
        <v>193</v>
      </c>
    </row>
    <row r="173" spans="1:1">
      <c r="A173" s="4" t="s">
        <v>194</v>
      </c>
    </row>
    <row r="174" spans="1:1">
      <c r="A174" s="4" t="s">
        <v>195</v>
      </c>
    </row>
    <row r="175" spans="1:1">
      <c r="A175" s="4" t="s">
        <v>196</v>
      </c>
    </row>
    <row r="176" spans="1:1">
      <c r="A176" s="4" t="s">
        <v>197</v>
      </c>
    </row>
    <row r="177" spans="1:1">
      <c r="A177" s="4" t="s">
        <v>198</v>
      </c>
    </row>
    <row r="178" spans="1:1">
      <c r="A178" s="4" t="s">
        <v>199</v>
      </c>
    </row>
    <row r="179" spans="1:1">
      <c r="A179" s="4" t="s">
        <v>200</v>
      </c>
    </row>
    <row r="180" spans="1:1">
      <c r="A180" s="4" t="s">
        <v>201</v>
      </c>
    </row>
    <row r="181" spans="1:1">
      <c r="A181" s="4" t="s">
        <v>202</v>
      </c>
    </row>
    <row r="182" spans="1:1">
      <c r="A182" s="4" t="s">
        <v>203</v>
      </c>
    </row>
    <row r="183" spans="1:1">
      <c r="A183" s="4" t="s">
        <v>204</v>
      </c>
    </row>
    <row r="184" spans="1:1">
      <c r="A184" s="4" t="s">
        <v>205</v>
      </c>
    </row>
    <row r="185" spans="1:1">
      <c r="A185" s="4" t="s">
        <v>206</v>
      </c>
    </row>
    <row r="186" spans="1:1">
      <c r="A186" s="4" t="s">
        <v>207</v>
      </c>
    </row>
    <row r="187" spans="1:1">
      <c r="A187" s="4" t="s">
        <v>208</v>
      </c>
    </row>
    <row r="188" spans="1:1">
      <c r="A188" s="4" t="s">
        <v>209</v>
      </c>
    </row>
    <row r="189" spans="1:1">
      <c r="A189" s="4" t="s">
        <v>210</v>
      </c>
    </row>
    <row r="190" spans="1:1">
      <c r="A190" s="4" t="s">
        <v>211</v>
      </c>
    </row>
    <row r="191" spans="1:1">
      <c r="A191" s="4" t="s">
        <v>212</v>
      </c>
    </row>
    <row r="192" spans="1:1">
      <c r="A192" s="4" t="s">
        <v>213</v>
      </c>
    </row>
    <row r="193" spans="1:1">
      <c r="A193" s="4" t="s">
        <v>214</v>
      </c>
    </row>
    <row r="194" spans="1:1">
      <c r="A194" s="4" t="s">
        <v>215</v>
      </c>
    </row>
    <row r="195" spans="1:1">
      <c r="A195" s="4" t="s">
        <v>216</v>
      </c>
    </row>
    <row r="196" spans="1:1">
      <c r="A196" s="4" t="s">
        <v>217</v>
      </c>
    </row>
    <row r="197" spans="1:1">
      <c r="A197" s="4" t="s">
        <v>218</v>
      </c>
    </row>
    <row r="198" spans="1:1">
      <c r="A198" s="4" t="s">
        <v>219</v>
      </c>
    </row>
    <row r="199" spans="1:1">
      <c r="A199" s="4" t="s">
        <v>220</v>
      </c>
    </row>
    <row r="200" spans="1:1">
      <c r="A200" s="4" t="s">
        <v>221</v>
      </c>
    </row>
    <row r="201" spans="1:1">
      <c r="A201" s="4" t="s">
        <v>222</v>
      </c>
    </row>
    <row r="202" spans="1:1">
      <c r="A202" s="4" t="s">
        <v>223</v>
      </c>
    </row>
    <row r="203" spans="1:1">
      <c r="A203" s="4" t="s">
        <v>224</v>
      </c>
    </row>
    <row r="204" spans="1:1">
      <c r="A204" s="4" t="s">
        <v>225</v>
      </c>
    </row>
    <row r="205" spans="1:1">
      <c r="A205" s="4" t="s">
        <v>226</v>
      </c>
    </row>
    <row r="206" spans="1:1">
      <c r="A206" s="4" t="s">
        <v>227</v>
      </c>
    </row>
    <row r="207" spans="1:1">
      <c r="A207" s="4" t="s">
        <v>228</v>
      </c>
    </row>
    <row r="208" spans="1:1">
      <c r="A208" s="4" t="s">
        <v>229</v>
      </c>
    </row>
    <row r="209" spans="1:1">
      <c r="A209" s="4" t="s">
        <v>230</v>
      </c>
    </row>
    <row r="210" spans="1:1">
      <c r="A210" s="4" t="s">
        <v>16</v>
      </c>
    </row>
    <row r="211" spans="1:1">
      <c r="A211" s="4" t="s">
        <v>231</v>
      </c>
    </row>
    <row r="212" spans="1:1">
      <c r="A212" s="4" t="s">
        <v>232</v>
      </c>
    </row>
    <row r="213" spans="1:1">
      <c r="A213" s="4" t="s">
        <v>233</v>
      </c>
    </row>
    <row r="214" spans="1:1">
      <c r="A214" s="4" t="s">
        <v>234</v>
      </c>
    </row>
    <row r="215" spans="1:1">
      <c r="A215" s="4" t="s">
        <v>235</v>
      </c>
    </row>
    <row r="216" spans="1:1">
      <c r="A216" s="4" t="s">
        <v>236</v>
      </c>
    </row>
    <row r="217" spans="1:1">
      <c r="A217" s="4" t="s">
        <v>237</v>
      </c>
    </row>
    <row r="218" spans="1:1">
      <c r="A218" s="4" t="s">
        <v>238</v>
      </c>
    </row>
    <row r="219" spans="1:1">
      <c r="A219" s="4" t="s">
        <v>239</v>
      </c>
    </row>
    <row r="220" spans="1:1">
      <c r="A220" s="4" t="s">
        <v>240</v>
      </c>
    </row>
    <row r="221" spans="1:1">
      <c r="A221" s="4" t="s">
        <v>241</v>
      </c>
    </row>
    <row r="222" spans="1:1">
      <c r="A222" s="4" t="s">
        <v>17</v>
      </c>
    </row>
    <row r="223" spans="1:1">
      <c r="A223" s="4" t="s">
        <v>242</v>
      </c>
    </row>
    <row r="224" spans="1:1">
      <c r="A224" s="4" t="s">
        <v>243</v>
      </c>
    </row>
    <row r="225" spans="1:1">
      <c r="A225" s="4" t="s">
        <v>244</v>
      </c>
    </row>
    <row r="226" spans="1:1">
      <c r="A226" s="4" t="s">
        <v>245</v>
      </c>
    </row>
    <row r="227" spans="1:1">
      <c r="A227" s="4" t="s">
        <v>246</v>
      </c>
    </row>
    <row r="228" spans="1:1">
      <c r="A228" s="4" t="s">
        <v>247</v>
      </c>
    </row>
    <row r="229" spans="1:1">
      <c r="A229" s="4" t="s">
        <v>248</v>
      </c>
    </row>
    <row r="230" spans="1:1">
      <c r="A230" s="4" t="s">
        <v>249</v>
      </c>
    </row>
    <row r="231" spans="1:1">
      <c r="A231" s="4" t="s">
        <v>250</v>
      </c>
    </row>
    <row r="232" spans="1:1">
      <c r="A232" s="4" t="s">
        <v>251</v>
      </c>
    </row>
    <row r="233" spans="1:1">
      <c r="A233" s="4" t="s">
        <v>252</v>
      </c>
    </row>
    <row r="234" spans="1:1">
      <c r="A234" s="4" t="s">
        <v>253</v>
      </c>
    </row>
    <row r="235" spans="1:1">
      <c r="A235" s="4" t="s">
        <v>254</v>
      </c>
    </row>
    <row r="236" spans="1:1">
      <c r="A236" s="4" t="s">
        <v>255</v>
      </c>
    </row>
    <row r="237" spans="1:1">
      <c r="A237" s="4" t="s">
        <v>256</v>
      </c>
    </row>
    <row r="238" spans="1:1">
      <c r="A238" s="4" t="s">
        <v>18</v>
      </c>
    </row>
    <row r="239" spans="1:1">
      <c r="A239" s="4" t="s">
        <v>257</v>
      </c>
    </row>
    <row r="240" spans="1:1">
      <c r="A240" s="4" t="s">
        <v>258</v>
      </c>
    </row>
    <row r="241" spans="1:1">
      <c r="A241" s="4" t="s">
        <v>259</v>
      </c>
    </row>
    <row r="242" spans="1:1">
      <c r="A242" s="4" t="s">
        <v>260</v>
      </c>
    </row>
    <row r="243" spans="1:1">
      <c r="A243" s="4" t="s">
        <v>261</v>
      </c>
    </row>
    <row r="244" spans="1:1">
      <c r="A244" s="4" t="s">
        <v>262</v>
      </c>
    </row>
    <row r="245" spans="1:1">
      <c r="A245" s="4" t="s">
        <v>263</v>
      </c>
    </row>
    <row r="246" spans="1:1">
      <c r="A246" s="4" t="s">
        <v>264</v>
      </c>
    </row>
    <row r="247" spans="1:1">
      <c r="A247" s="4" t="s">
        <v>265</v>
      </c>
    </row>
    <row r="248" spans="1:1">
      <c r="A248" s="2" t="s">
        <v>506</v>
      </c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topLeftCell="H76" workbookViewId="0">
      <selection activeCell="Q114" sqref="Q114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6" t="s">
        <v>266</v>
      </c>
      <c r="B1" t="str">
        <f>IF(OR(LEFT(A1,1)="e",LEFT(A1,1)="i",LEFT(A1,1)="h",LEFT(A1,1)="ш"),RIGHT(A1,LEN(A1)-1),A1)</f>
        <v>Бухаров А.В.</v>
      </c>
      <c r="C1" t="str">
        <f>LEFT(B1,SEARCH(" ",B1))</f>
        <v xml:space="preserve"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4" t="s">
        <v>436</v>
      </c>
    </row>
    <row r="2" spans="1:8">
      <c r="A2" s="6" t="s">
        <v>267</v>
      </c>
      <c r="B2" t="str">
        <f t="shared" ref="B2:B65" si="0">IF(OR(LEFT(A2,1)="e",LEFT(A2,1)="i",LEFT(A2,1)="h",LEFT(A2,1)="ш"),RIGHT(A2,LEN(A2)-1),A2)</f>
        <v>Белякова С.А.</v>
      </c>
      <c r="C2" t="str">
        <f t="shared" ref="C2:C24" si="1">LEFT(B2,SEARCH(" ",B2))</f>
        <v xml:space="preserve">Белякова </v>
      </c>
      <c r="D2" t="str">
        <f t="shared" ref="D2:D24" si="2">MID(B2,SEARCH(" ",B2)+1,1)</f>
        <v>С</v>
      </c>
      <c r="E2" t="str">
        <f t="shared" ref="E2:E24" si="3">REPLACE(B2,SEARCH(" ",B2),1,1)</f>
        <v>Белякова1С.А.</v>
      </c>
      <c r="F2" t="e">
        <f t="shared" ref="F2:F24" si="4">MID(E2,SEARCH(" ",E2)+1,1)</f>
        <v>#VALUE!</v>
      </c>
      <c r="G2" t="str">
        <f>B2</f>
        <v>Белякова С.А.</v>
      </c>
      <c r="H2" s="4" t="s">
        <v>394</v>
      </c>
    </row>
    <row r="3" spans="1:8">
      <c r="A3" s="6" t="s">
        <v>268</v>
      </c>
      <c r="B3" t="str">
        <f t="shared" si="0"/>
        <v>Баранов Александр Алексеевич</v>
      </c>
      <c r="C3" t="str">
        <f t="shared" si="1"/>
        <v xml:space="preserve"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t="shared" ref="G3:G8" si="5">CONCATENATE(C3," ",D3,".",F3,".")</f>
        <v>Баранов  А.А.</v>
      </c>
      <c r="H3" s="4" t="s">
        <v>493</v>
      </c>
    </row>
    <row r="4" spans="1:8">
      <c r="A4" s="6" t="s">
        <v>269</v>
      </c>
      <c r="B4" t="str">
        <f t="shared" si="0"/>
        <v>Борисова Ирина Викторовна</v>
      </c>
      <c r="C4" t="str">
        <f t="shared" si="1"/>
        <v xml:space="preserve"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4" t="s">
        <v>437</v>
      </c>
    </row>
    <row r="5" spans="1:8">
      <c r="A5" s="6" t="s">
        <v>270</v>
      </c>
      <c r="B5" t="str">
        <f t="shared" si="0"/>
        <v>Субботин Михаил Александрович</v>
      </c>
      <c r="C5" t="str">
        <f t="shared" si="1"/>
        <v xml:space="preserve"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4" t="s">
        <v>403</v>
      </c>
    </row>
    <row r="6" spans="1:8">
      <c r="A6" s="7" t="s">
        <v>271</v>
      </c>
      <c r="B6" t="str">
        <f t="shared" si="0"/>
        <v>Безкоровайная Ирина Николаевна</v>
      </c>
      <c r="C6" t="str">
        <f t="shared" si="1"/>
        <v xml:space="preserve"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4" t="s">
        <v>450</v>
      </c>
    </row>
    <row r="7" spans="1:8">
      <c r="A7" s="7" t="s">
        <v>386</v>
      </c>
      <c r="B7" t="str">
        <f t="shared" si="0"/>
        <v>Шепелева Юлия Сергеевна</v>
      </c>
      <c r="C7" t="str">
        <f t="shared" si="1"/>
        <v xml:space="preserve"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t="shared" ref="G7:G24" si="6">CONCATENATE(C7," ",D7,".",F7,".")</f>
        <v>Шепелева  Ю.С.</v>
      </c>
      <c r="H7" s="4" t="s">
        <v>441</v>
      </c>
    </row>
    <row r="8" spans="1:8">
      <c r="A8" s="6" t="s">
        <v>272</v>
      </c>
      <c r="B8" t="str">
        <f t="shared" si="0"/>
        <v>Васильева Галина Леонтьевна</v>
      </c>
      <c r="C8" t="str">
        <f t="shared" si="1"/>
        <v xml:space="preserve"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4" t="s">
        <v>397</v>
      </c>
    </row>
    <row r="9" spans="1:8">
      <c r="A9" s="6" t="s">
        <v>273</v>
      </c>
      <c r="B9" t="str">
        <f t="shared" si="0"/>
        <v>Тарасова Анна Сергеевна</v>
      </c>
      <c r="C9" t="str">
        <f t="shared" si="1"/>
        <v xml:space="preserve"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4" t="s">
        <v>409</v>
      </c>
    </row>
    <row r="10" spans="1:8">
      <c r="A10" s="6" t="s">
        <v>274</v>
      </c>
      <c r="B10" t="str">
        <f t="shared" si="0"/>
        <v>Сетков Николай Александрович</v>
      </c>
      <c r="C10" t="str">
        <f t="shared" si="1"/>
        <v xml:space="preserve"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4" t="s">
        <v>393</v>
      </c>
    </row>
    <row r="11" spans="1:8">
      <c r="A11" s="7" t="s">
        <v>275</v>
      </c>
      <c r="B11" t="str">
        <f t="shared" si="0"/>
        <v>Медведев Леонид Нестерович</v>
      </c>
      <c r="C11" t="str">
        <f t="shared" si="1"/>
        <v xml:space="preserve"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4" t="s">
        <v>442</v>
      </c>
    </row>
    <row r="12" spans="1:8">
      <c r="A12" s="7" t="s">
        <v>276</v>
      </c>
      <c r="B12" t="str">
        <f t="shared" si="0"/>
        <v>Барцев Сергей Игоревич</v>
      </c>
      <c r="C12" t="str">
        <f t="shared" si="1"/>
        <v xml:space="preserve"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4" t="s">
        <v>466</v>
      </c>
    </row>
    <row r="13" spans="1:8">
      <c r="A13" s="6" t="s">
        <v>277</v>
      </c>
      <c r="B13" t="str">
        <f t="shared" si="0"/>
        <v>Салтыков Михаил Юрьевич</v>
      </c>
      <c r="C13" t="str">
        <f t="shared" si="1"/>
        <v xml:space="preserve"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4" t="s">
        <v>395</v>
      </c>
    </row>
    <row r="14" spans="1:8">
      <c r="A14" s="6" t="s">
        <v>278</v>
      </c>
      <c r="B14" t="str">
        <f t="shared" si="0"/>
        <v>Кратасюк Валентина Александров</v>
      </c>
      <c r="C14" t="str">
        <f t="shared" si="1"/>
        <v xml:space="preserve"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4" t="s">
        <v>498</v>
      </c>
    </row>
    <row r="15" spans="1:8">
      <c r="A15" s="7" t="s">
        <v>279</v>
      </c>
      <c r="B15" t="str">
        <f t="shared" si="0"/>
        <v>Суковатая Ирина Егоровна</v>
      </c>
      <c r="C15" t="str">
        <f t="shared" si="1"/>
        <v xml:space="preserve"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4" t="s">
        <v>392</v>
      </c>
    </row>
    <row r="16" spans="1:8">
      <c r="A16" s="6" t="s">
        <v>280</v>
      </c>
      <c r="B16" t="str">
        <f t="shared" si="0"/>
        <v>Путинцева Юлия Андреевна</v>
      </c>
      <c r="C16" t="str">
        <f t="shared" si="1"/>
        <v xml:space="preserve"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4" t="s">
        <v>451</v>
      </c>
    </row>
    <row r="17" spans="1:8">
      <c r="A17" s="6" t="s">
        <v>281</v>
      </c>
      <c r="B17" t="str">
        <f t="shared" si="0"/>
        <v>Есимбекова Елена Николаевна</v>
      </c>
      <c r="C17" t="str">
        <f t="shared" si="1"/>
        <v xml:space="preserve"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4" t="s">
        <v>399</v>
      </c>
    </row>
    <row r="18" spans="1:8">
      <c r="A18" s="7" t="s">
        <v>282</v>
      </c>
      <c r="B18" t="str">
        <f t="shared" si="0"/>
        <v>Белобров Петр Иванович</v>
      </c>
      <c r="C18" t="str">
        <f t="shared" si="1"/>
        <v xml:space="preserve"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4" t="s">
        <v>497</v>
      </c>
    </row>
    <row r="19" spans="1:8">
      <c r="A19" s="7" t="s">
        <v>283</v>
      </c>
      <c r="B19" t="str">
        <f t="shared" si="0"/>
        <v>Римацкая Надежда Валерьевна</v>
      </c>
      <c r="C19" t="str">
        <f t="shared" si="1"/>
        <v xml:space="preserve"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4" t="s">
        <v>480</v>
      </c>
    </row>
    <row r="20" spans="1:8">
      <c r="A20" s="7" t="s">
        <v>284</v>
      </c>
      <c r="B20" t="str">
        <f t="shared" si="0"/>
        <v>Рогозин Денис Юрьевич</v>
      </c>
      <c r="C20" t="str">
        <f t="shared" si="1"/>
        <v xml:space="preserve"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4" t="s">
        <v>457</v>
      </c>
    </row>
    <row r="21" spans="1:8">
      <c r="A21" s="6" t="s">
        <v>285</v>
      </c>
      <c r="B21" t="str">
        <f t="shared" si="0"/>
        <v>Зотина Татьяна Анатольевна</v>
      </c>
      <c r="C21" t="str">
        <f t="shared" si="1"/>
        <v xml:space="preserve"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4" t="s">
        <v>333</v>
      </c>
    </row>
    <row r="22" spans="1:8">
      <c r="A22" s="7" t="s">
        <v>286</v>
      </c>
      <c r="B22" t="str">
        <f t="shared" si="0"/>
        <v>Немцева Елена Владимировна</v>
      </c>
      <c r="C22" t="str">
        <f t="shared" si="1"/>
        <v xml:space="preserve"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4" t="s">
        <v>432</v>
      </c>
    </row>
    <row r="23" spans="1:8">
      <c r="A23" s="7" t="s">
        <v>287</v>
      </c>
      <c r="B23" t="str">
        <f t="shared" si="0"/>
        <v>Гульнов Дмитрий Валерьевич</v>
      </c>
      <c r="C23" t="str">
        <f t="shared" si="1"/>
        <v xml:space="preserve"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4" t="s">
        <v>483</v>
      </c>
    </row>
    <row r="24" spans="1:8">
      <c r="A24" s="6" t="s">
        <v>288</v>
      </c>
      <c r="B24" t="str">
        <f t="shared" si="0"/>
        <v>Свидерская Ирина Викторовна</v>
      </c>
      <c r="C24" t="str">
        <f t="shared" si="1"/>
        <v xml:space="preserve"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4" t="s">
        <v>476</v>
      </c>
    </row>
    <row r="25" spans="1:8">
      <c r="A25" s="6" t="s">
        <v>289</v>
      </c>
      <c r="B25" t="str">
        <f t="shared" si="0"/>
        <v>Денисов Иван Андреевич</v>
      </c>
      <c r="C25" t="str">
        <f t="shared" ref="C25:C88" si="7">LEFT(B25,SEARCH(" ",B25))</f>
        <v xml:space="preserve">Денисов </v>
      </c>
      <c r="D25" t="str">
        <f t="shared" ref="D25:D88" si="8">MID(B25,SEARCH(" ",B25)+1,1)</f>
        <v>И</v>
      </c>
      <c r="E25" t="str">
        <f t="shared" ref="E25:E88" si="9">REPLACE(B25,SEARCH(" ",B25),1,1)</f>
        <v>Денисов1Иван Андреевич</v>
      </c>
      <c r="F25" t="str">
        <f t="shared" ref="F25:F88" si="10">MID(E25,SEARCH(" ",E25)+1,1)</f>
        <v>А</v>
      </c>
      <c r="G25" t="str">
        <f t="shared" ref="G25:G88" si="11">CONCATENATE(C25," ",D25,".",F25,".")</f>
        <v>Денисов  И.А.</v>
      </c>
      <c r="H25" s="4" t="s">
        <v>455</v>
      </c>
    </row>
    <row r="26" spans="1:8">
      <c r="A26" s="6" t="s">
        <v>290</v>
      </c>
      <c r="B26" t="str">
        <f t="shared" si="0"/>
        <v>Маркова Светлана Владимировна</v>
      </c>
      <c r="C26" t="str">
        <f t="shared" si="7"/>
        <v xml:space="preserve"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4" t="s">
        <v>482</v>
      </c>
    </row>
    <row r="27" spans="1:8">
      <c r="A27" s="6" t="s">
        <v>291</v>
      </c>
      <c r="B27" t="str">
        <f t="shared" si="0"/>
        <v>Подвойская Ия Вадимовна</v>
      </c>
      <c r="C27" t="str">
        <f t="shared" si="7"/>
        <v xml:space="preserve"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4" t="s">
        <v>422</v>
      </c>
    </row>
    <row r="28" spans="1:8">
      <c r="A28" s="7" t="s">
        <v>292</v>
      </c>
      <c r="B28" t="str">
        <f t="shared" si="0"/>
        <v>Оседко Елена Владимировна</v>
      </c>
      <c r="C28" t="str">
        <f t="shared" si="7"/>
        <v xml:space="preserve"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4" t="s">
        <v>465</v>
      </c>
    </row>
    <row r="29" spans="1:8">
      <c r="A29" s="6" t="s">
        <v>293</v>
      </c>
      <c r="B29" t="str">
        <f t="shared" si="0"/>
        <v>Кудряшева Надежда Степановна</v>
      </c>
      <c r="C29" t="str">
        <f t="shared" si="7"/>
        <v xml:space="preserve"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4" t="s">
        <v>479</v>
      </c>
    </row>
    <row r="30" spans="1:8">
      <c r="A30" s="7" t="s">
        <v>294</v>
      </c>
      <c r="B30" t="str">
        <f t="shared" si="0"/>
        <v>Дементьев Дмитрий Владимирови</v>
      </c>
      <c r="C30" t="str">
        <f t="shared" si="7"/>
        <v xml:space="preserve"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4" t="s">
        <v>414</v>
      </c>
    </row>
    <row r="31" spans="1:8">
      <c r="A31" s="7" t="s">
        <v>295</v>
      </c>
      <c r="B31" t="str">
        <f t="shared" si="0"/>
        <v>Григорьев Александр Иванович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4" t="s">
        <v>332</v>
      </c>
    </row>
    <row r="32" spans="1:8">
      <c r="A32" s="7" t="s">
        <v>296</v>
      </c>
      <c r="B32" t="str">
        <f t="shared" si="0"/>
        <v>Шашкин Александр Владимирович</v>
      </c>
      <c r="C32" t="str">
        <f t="shared" si="7"/>
        <v xml:space="preserve"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4" t="s">
        <v>439</v>
      </c>
    </row>
    <row r="33" spans="1:8">
      <c r="A33" s="7" t="s">
        <v>297</v>
      </c>
      <c r="B33" t="str">
        <f t="shared" si="0"/>
        <v>Сагалаков Сергей Андреевич</v>
      </c>
      <c r="C33" t="str">
        <f t="shared" si="7"/>
        <v xml:space="preserve"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4" t="s">
        <v>474</v>
      </c>
    </row>
    <row r="34" spans="1:8">
      <c r="A34" s="7" t="s">
        <v>298</v>
      </c>
      <c r="B34" t="str">
        <f t="shared" si="0"/>
        <v>Качин Сергей Васильевич</v>
      </c>
      <c r="C34" t="str">
        <f t="shared" si="7"/>
        <v xml:space="preserve"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4" t="s">
        <v>421</v>
      </c>
    </row>
    <row r="35" spans="1:8">
      <c r="A35" s="6" t="s">
        <v>299</v>
      </c>
      <c r="B35" t="str">
        <f t="shared" si="0"/>
        <v>Щеглова Наталья Венедиктовна</v>
      </c>
      <c r="C35" t="str">
        <f t="shared" si="7"/>
        <v xml:space="preserve"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4" t="s">
        <v>416</v>
      </c>
    </row>
    <row r="36" spans="1:8">
      <c r="A36" s="7" t="s">
        <v>300</v>
      </c>
      <c r="B36" t="str">
        <f t="shared" si="0"/>
        <v>Кононова Ольга Николаевна</v>
      </c>
      <c r="C36" t="str">
        <f t="shared" si="7"/>
        <v xml:space="preserve"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4" t="s">
        <v>446</v>
      </c>
    </row>
    <row r="37" spans="1:8">
      <c r="A37" s="7" t="s">
        <v>387</v>
      </c>
      <c r="B37" t="str">
        <f t="shared" si="0"/>
        <v>Политахин Петр Андреевич</v>
      </c>
      <c r="C37" t="str">
        <f t="shared" si="7"/>
        <v xml:space="preserve"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4" t="s">
        <v>467</v>
      </c>
    </row>
    <row r="38" spans="1:8">
      <c r="A38" s="7" t="s">
        <v>301</v>
      </c>
      <c r="B38" t="str">
        <f t="shared" si="0"/>
        <v>Покровский Артемий Александро</v>
      </c>
      <c r="C38" t="str">
        <f t="shared" si="7"/>
        <v xml:space="preserve"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4" t="s">
        <v>471</v>
      </c>
    </row>
    <row r="39" spans="1:8">
      <c r="A39" s="7" t="s">
        <v>302</v>
      </c>
      <c r="B39" t="str">
        <f t="shared" si="0"/>
        <v>Титова Надежда Митрофановна</v>
      </c>
      <c r="C39" t="str">
        <f t="shared" si="7"/>
        <v xml:space="preserve"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4" t="s">
        <v>464</v>
      </c>
    </row>
    <row r="40" spans="1:8">
      <c r="A40" s="6" t="s">
        <v>303</v>
      </c>
      <c r="B40" t="str">
        <f t="shared" si="0"/>
        <v>Субботина Татьяна Николаевна</v>
      </c>
      <c r="C40" t="str">
        <f t="shared" si="7"/>
        <v xml:space="preserve"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4" t="s">
        <v>408</v>
      </c>
    </row>
    <row r="41" spans="1:8">
      <c r="A41" s="7" t="s">
        <v>304</v>
      </c>
      <c r="B41" t="str">
        <f t="shared" si="0"/>
        <v>Гершкорон Фрима Ароновна</v>
      </c>
      <c r="C41" t="str">
        <f t="shared" si="7"/>
        <v xml:space="preserve"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4" t="s">
        <v>494</v>
      </c>
    </row>
    <row r="42" spans="1:8">
      <c r="A42" s="7" t="s">
        <v>305</v>
      </c>
      <c r="B42" t="str">
        <f t="shared" si="0"/>
        <v>Шишацкая Екатерина Игоревна</v>
      </c>
      <c r="C42" t="str">
        <f t="shared" si="7"/>
        <v xml:space="preserve"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4" t="s">
        <v>487</v>
      </c>
    </row>
    <row r="43" spans="1:8">
      <c r="A43" s="6" t="s">
        <v>306</v>
      </c>
      <c r="B43" t="str">
        <f t="shared" si="0"/>
        <v>Смирнова Ольга Валентиновна</v>
      </c>
      <c r="C43" t="str">
        <f t="shared" si="7"/>
        <v xml:space="preserve"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4" t="s">
        <v>440</v>
      </c>
    </row>
    <row r="44" spans="1:8">
      <c r="A44" s="6" t="s">
        <v>307</v>
      </c>
      <c r="B44" t="str">
        <f t="shared" si="0"/>
        <v>Савченко Андрей Анатольевич</v>
      </c>
      <c r="C44" t="str">
        <f t="shared" si="7"/>
        <v xml:space="preserve"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4" t="s">
        <v>495</v>
      </c>
    </row>
    <row r="45" spans="1:8">
      <c r="A45" s="7" t="s">
        <v>308</v>
      </c>
      <c r="B45" t="str">
        <f t="shared" si="0"/>
        <v>Акопова Юлия Семеновна</v>
      </c>
      <c r="C45" t="str">
        <f t="shared" si="7"/>
        <v xml:space="preserve"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4" t="s">
        <v>412</v>
      </c>
    </row>
    <row r="46" spans="1:8">
      <c r="A46" s="6" t="s">
        <v>309</v>
      </c>
      <c r="B46" t="str">
        <f t="shared" si="0"/>
        <v>Барон Алексей Владимирович</v>
      </c>
      <c r="C46" t="str">
        <f t="shared" si="7"/>
        <v xml:space="preserve"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4" t="s">
        <v>463</v>
      </c>
    </row>
    <row r="47" spans="1:8">
      <c r="A47" s="7" t="s">
        <v>310</v>
      </c>
      <c r="B47" t="str">
        <f t="shared" si="0"/>
        <v>Осокина Ирина Владимировна</v>
      </c>
      <c r="C47" t="str">
        <f t="shared" si="7"/>
        <v xml:space="preserve"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4" t="s">
        <v>460</v>
      </c>
    </row>
    <row r="48" spans="1:8">
      <c r="A48" s="6" t="s">
        <v>311</v>
      </c>
      <c r="B48" t="str">
        <f t="shared" si="0"/>
        <v>Гусейнов Олег Аладдинович</v>
      </c>
      <c r="C48" t="str">
        <f t="shared" si="7"/>
        <v xml:space="preserve"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4" t="s">
        <v>456</v>
      </c>
    </row>
    <row r="49" spans="1:8">
      <c r="A49" s="7" t="s">
        <v>312</v>
      </c>
      <c r="B49" t="str">
        <f t="shared" si="0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4" t="s">
        <v>473</v>
      </c>
    </row>
    <row r="50" spans="1:8">
      <c r="A50" s="6" t="s">
        <v>313</v>
      </c>
      <c r="B50" t="str">
        <f t="shared" si="0"/>
        <v>Бахарева Оксана Петровна</v>
      </c>
      <c r="C50" t="str">
        <f t="shared" si="7"/>
        <v xml:space="preserve"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4" t="s">
        <v>445</v>
      </c>
    </row>
    <row r="51" spans="1:8">
      <c r="A51" s="7" t="s">
        <v>314</v>
      </c>
      <c r="B51" t="str">
        <f t="shared" si="0"/>
        <v>Болдырева Оксана Викторовна</v>
      </c>
      <c r="C51" t="str">
        <f t="shared" si="7"/>
        <v xml:space="preserve"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4" t="s">
        <v>19</v>
      </c>
    </row>
    <row r="52" spans="1:8">
      <c r="A52" s="7" t="s">
        <v>315</v>
      </c>
      <c r="B52" t="str">
        <f t="shared" si="0"/>
        <v>Самусенко Светлана Анатольевн</v>
      </c>
      <c r="C52" t="str">
        <f t="shared" si="7"/>
        <v xml:space="preserve"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4" t="s">
        <v>444</v>
      </c>
    </row>
    <row r="53" spans="1:8">
      <c r="A53" s="6" t="s">
        <v>316</v>
      </c>
      <c r="B53" t="str">
        <f t="shared" si="0"/>
        <v>Самусенко Светлана Анатольевна</v>
      </c>
      <c r="C53" t="str">
        <f t="shared" si="7"/>
        <v xml:space="preserve"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4" t="s">
        <v>499</v>
      </c>
    </row>
    <row r="54" spans="1:8">
      <c r="A54" s="7" t="s">
        <v>317</v>
      </c>
      <c r="B54" t="str">
        <f t="shared" si="0"/>
        <v>Казаченко Анна Семеновна</v>
      </c>
      <c r="C54" t="str">
        <f t="shared" si="7"/>
        <v xml:space="preserve"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4" t="s">
        <v>425</v>
      </c>
    </row>
    <row r="55" spans="1:8">
      <c r="A55" s="6" t="s">
        <v>318</v>
      </c>
      <c r="B55" t="str">
        <f t="shared" si="0"/>
        <v>Иртюго Лилия Александровна</v>
      </c>
      <c r="C55" t="str">
        <f t="shared" si="7"/>
        <v xml:space="preserve"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4" t="s">
        <v>496</v>
      </c>
    </row>
    <row r="56" spans="1:8">
      <c r="A56" s="6" t="s">
        <v>319</v>
      </c>
      <c r="B56" t="str">
        <f t="shared" si="0"/>
        <v>Дидух Светлана Леонидовна</v>
      </c>
      <c r="C56" t="str">
        <f t="shared" si="7"/>
        <v xml:space="preserve"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4" t="s">
        <v>485</v>
      </c>
    </row>
    <row r="57" spans="1:8">
      <c r="A57" s="6" t="s">
        <v>320</v>
      </c>
      <c r="B57" t="str">
        <f t="shared" si="0"/>
        <v>Кудряшева Надежда Степановна</v>
      </c>
      <c r="C57" t="str">
        <f t="shared" si="7"/>
        <v xml:space="preserve"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4" t="s">
        <v>427</v>
      </c>
    </row>
    <row r="58" spans="1:8">
      <c r="A58" s="7" t="s">
        <v>321</v>
      </c>
      <c r="B58" t="str">
        <f t="shared" si="0"/>
        <v>Москвич О.И.</v>
      </c>
      <c r="C58" t="str">
        <f t="shared" si="7"/>
        <v xml:space="preserve"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t="shared" ref="G58:G71" si="12">B58</f>
        <v>Москвич О.И.</v>
      </c>
      <c r="H58" s="4" t="s">
        <v>323</v>
      </c>
    </row>
    <row r="59" spans="1:8">
      <c r="A59" s="6" t="s">
        <v>322</v>
      </c>
      <c r="B59" t="str">
        <f t="shared" si="0"/>
        <v>Плеханов В.Г.</v>
      </c>
      <c r="C59" t="str">
        <f t="shared" si="7"/>
        <v xml:space="preserve"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4" t="s">
        <v>502</v>
      </c>
    </row>
    <row r="60" spans="1:8">
      <c r="A60" s="7" t="s">
        <v>323</v>
      </c>
      <c r="B60" t="str">
        <f t="shared" si="0"/>
        <v>Кормухина З.В.</v>
      </c>
      <c r="C60" t="str">
        <f t="shared" si="7"/>
        <v xml:space="preserve"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4" t="s">
        <v>452</v>
      </c>
    </row>
    <row r="61" spans="1:8">
      <c r="A61" s="6" t="s">
        <v>324</v>
      </c>
      <c r="B61" t="str">
        <f t="shared" si="0"/>
        <v>Мельников П.Н.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4" t="s">
        <v>405</v>
      </c>
    </row>
    <row r="62" spans="1:8">
      <c r="A62" s="6" t="s">
        <v>325</v>
      </c>
      <c r="B62" t="str">
        <f t="shared" si="0"/>
        <v>Руденко Р.Ю.</v>
      </c>
      <c r="C62" t="str">
        <f t="shared" si="7"/>
        <v xml:space="preserve"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4" t="s">
        <v>448</v>
      </c>
    </row>
    <row r="63" spans="1:8">
      <c r="A63" s="7" t="s">
        <v>326</v>
      </c>
      <c r="B63" t="str">
        <f t="shared" si="0"/>
        <v>Яриков С.А.</v>
      </c>
      <c r="C63" t="str">
        <f t="shared" si="7"/>
        <v xml:space="preserve"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4" t="s">
        <v>481</v>
      </c>
    </row>
    <row r="64" spans="1:8">
      <c r="A64" s="7" t="s">
        <v>327</v>
      </c>
      <c r="B64" t="str">
        <f t="shared" si="0"/>
        <v>Крахалёв М.Н.</v>
      </c>
      <c r="C64" t="str">
        <f t="shared" si="7"/>
        <v xml:space="preserve"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4" t="s">
        <v>420</v>
      </c>
    </row>
    <row r="65" spans="1:8">
      <c r="A65" s="7" t="s">
        <v>328</v>
      </c>
      <c r="B65" t="str">
        <f t="shared" si="0"/>
        <v>Образцова Л.М.</v>
      </c>
      <c r="C65" t="str">
        <f t="shared" si="7"/>
        <v xml:space="preserve"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4" t="s">
        <v>477</v>
      </c>
    </row>
    <row r="66" spans="1:8">
      <c r="A66" s="6" t="s">
        <v>329</v>
      </c>
      <c r="B66" t="str">
        <f t="shared" ref="B66:B128" si="13">IF(OR(LEFT(A66,1)="e",LEFT(A66,1)="i",LEFT(A66,1)="h",LEFT(A66,1)="ш"),RIGHT(A66,LEN(A66)-1),A66)</f>
        <v>Яриков С.А.</v>
      </c>
      <c r="C66" t="str">
        <f t="shared" si="7"/>
        <v xml:space="preserve"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4" t="s">
        <v>417</v>
      </c>
    </row>
    <row r="67" spans="1:8">
      <c r="A67" s="7" t="s">
        <v>19</v>
      </c>
      <c r="B67" t="str">
        <f t="shared" si="13"/>
        <v>Казанцев В.П.</v>
      </c>
      <c r="C67" t="str">
        <f t="shared" si="7"/>
        <v xml:space="preserve"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4" t="s">
        <v>461</v>
      </c>
    </row>
    <row r="68" spans="1:8">
      <c r="A68" s="7" t="s">
        <v>330</v>
      </c>
      <c r="B68" t="str">
        <f t="shared" si="13"/>
        <v>Сухов Л.Т.</v>
      </c>
      <c r="C68" t="str">
        <f t="shared" si="7"/>
        <v xml:space="preserve"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4" t="s">
        <v>402</v>
      </c>
    </row>
    <row r="69" spans="1:8">
      <c r="A69" s="6" t="s">
        <v>331</v>
      </c>
      <c r="B69" t="str">
        <f t="shared" si="13"/>
        <v>Патрин Г.С.</v>
      </c>
      <c r="C69" t="str">
        <f t="shared" si="7"/>
        <v xml:space="preserve"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4" t="s">
        <v>447</v>
      </c>
    </row>
    <row r="70" spans="1:8">
      <c r="A70" s="6" t="s">
        <v>332</v>
      </c>
      <c r="B70" t="str">
        <f t="shared" si="13"/>
        <v>Гурков В.И.</v>
      </c>
      <c r="C70" t="str">
        <f t="shared" si="7"/>
        <v xml:space="preserve"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4" t="s">
        <v>484</v>
      </c>
    </row>
    <row r="71" spans="1:8">
      <c r="A71" s="7" t="s">
        <v>333</v>
      </c>
      <c r="B71" t="str">
        <f t="shared" si="13"/>
        <v>Герасимова М.А.</v>
      </c>
      <c r="C71" t="str">
        <f t="shared" si="7"/>
        <v xml:space="preserve"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4" t="s">
        <v>321</v>
      </c>
    </row>
    <row r="72" spans="1:8">
      <c r="A72" s="7" t="s">
        <v>334</v>
      </c>
      <c r="B72" t="str">
        <f t="shared" si="13"/>
        <v>Басканова Татьяна Федоровна</v>
      </c>
      <c r="C72" t="str">
        <f t="shared" si="7"/>
        <v xml:space="preserve"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4" t="s">
        <v>413</v>
      </c>
    </row>
    <row r="73" spans="1:8">
      <c r="A73" s="7" t="s">
        <v>335</v>
      </c>
      <c r="B73" t="str">
        <f t="shared" si="13"/>
        <v>Быковских Анатолий Михайлович</v>
      </c>
      <c r="C73" t="str">
        <f t="shared" si="7"/>
        <v xml:space="preserve"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4" t="s">
        <v>328</v>
      </c>
    </row>
    <row r="74" spans="1:8">
      <c r="A74" s="6" t="s">
        <v>336</v>
      </c>
      <c r="B74" t="str">
        <f t="shared" si="13"/>
        <v>Краснова Дарья Александровна</v>
      </c>
      <c r="C74" t="str">
        <f t="shared" si="7"/>
        <v xml:space="preserve"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4" t="s">
        <v>419</v>
      </c>
    </row>
    <row r="75" spans="1:8">
      <c r="A75" s="7" t="s">
        <v>337</v>
      </c>
      <c r="B75" t="str">
        <f t="shared" si="13"/>
        <v>Силаева Александра Евгеньевна</v>
      </c>
      <c r="C75" t="str">
        <f t="shared" si="7"/>
        <v xml:space="preserve"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4" t="s">
        <v>438</v>
      </c>
    </row>
    <row r="76" spans="1:8">
      <c r="A76" s="7" t="s">
        <v>338</v>
      </c>
      <c r="B76" t="str">
        <f t="shared" si="13"/>
        <v>Остыловский Анатолий Николаеви</v>
      </c>
      <c r="C76" t="str">
        <f t="shared" si="7"/>
        <v xml:space="preserve"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4" t="s">
        <v>454</v>
      </c>
    </row>
    <row r="77" spans="1:8">
      <c r="A77" s="6" t="s">
        <v>388</v>
      </c>
      <c r="B77" t="str">
        <f t="shared" si="13"/>
        <v>Голованова Тамара Ивановна</v>
      </c>
      <c r="C77" t="str">
        <f t="shared" si="7"/>
        <v xml:space="preserve"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4" t="s">
        <v>449</v>
      </c>
    </row>
    <row r="78" spans="1:8">
      <c r="A78" s="6" t="s">
        <v>339</v>
      </c>
      <c r="B78" t="str">
        <f t="shared" si="13"/>
        <v>Иванова Анна Николаевна</v>
      </c>
      <c r="C78" t="str">
        <f t="shared" si="7"/>
        <v xml:space="preserve"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4" t="s">
        <v>322</v>
      </c>
    </row>
    <row r="79" spans="1:8">
      <c r="A79" s="6" t="s">
        <v>340</v>
      </c>
      <c r="B79" t="str">
        <f t="shared" si="13"/>
        <v>Гаевский Николай Александрович</v>
      </c>
      <c r="C79" t="str">
        <f t="shared" si="7"/>
        <v xml:space="preserve"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4" t="s">
        <v>418</v>
      </c>
    </row>
    <row r="80" spans="1:8">
      <c r="A80" s="7" t="s">
        <v>341</v>
      </c>
      <c r="B80" t="str">
        <f t="shared" si="13"/>
        <v>Силкин Павел Павлович</v>
      </c>
      <c r="C80" t="str">
        <f t="shared" si="7"/>
        <v xml:space="preserve"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4" t="s">
        <v>429</v>
      </c>
    </row>
    <row r="81" spans="1:8">
      <c r="A81" s="6" t="s">
        <v>389</v>
      </c>
      <c r="B81" t="str">
        <f t="shared" si="13"/>
        <v>Сущик Надежда Николаевна</v>
      </c>
      <c r="C81" t="str">
        <f t="shared" si="7"/>
        <v xml:space="preserve"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4" t="s">
        <v>428</v>
      </c>
    </row>
    <row r="82" spans="1:8">
      <c r="A82" s="7" t="s">
        <v>342</v>
      </c>
      <c r="B82" t="str">
        <f t="shared" si="13"/>
        <v>Иванова Анисья Владимировна</v>
      </c>
      <c r="C82" t="str">
        <f t="shared" si="7"/>
        <v xml:space="preserve"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4" t="s">
        <v>490</v>
      </c>
    </row>
    <row r="83" spans="1:8">
      <c r="A83" s="6" t="s">
        <v>343</v>
      </c>
      <c r="B83" t="str">
        <f t="shared" si="13"/>
        <v>Махонина Анна Андреевна</v>
      </c>
      <c r="C83" t="str">
        <f t="shared" si="7"/>
        <v xml:space="preserve"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4" t="s">
        <v>407</v>
      </c>
    </row>
    <row r="84" spans="1:8">
      <c r="A84" s="6" t="s">
        <v>344</v>
      </c>
      <c r="B84" t="str">
        <f t="shared" si="13"/>
        <v>Филиппова Ирина Панфиловна</v>
      </c>
      <c r="C84" t="str">
        <f t="shared" si="7"/>
        <v xml:space="preserve"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4" t="s">
        <v>410</v>
      </c>
    </row>
    <row r="85" spans="1:8">
      <c r="A85" s="7" t="s">
        <v>345</v>
      </c>
      <c r="B85" t="str">
        <f t="shared" si="13"/>
        <v>Зуев Иван Владимирович</v>
      </c>
      <c r="C85" t="str">
        <f t="shared" si="7"/>
        <v xml:space="preserve"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4" t="s">
        <v>411</v>
      </c>
    </row>
    <row r="86" spans="1:8">
      <c r="A86" s="7" t="s">
        <v>346</v>
      </c>
      <c r="B86" t="str">
        <f t="shared" si="13"/>
        <v>Ерофеева Анастасия Александров</v>
      </c>
      <c r="C86" t="str">
        <f t="shared" si="7"/>
        <v xml:space="preserve"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4" t="s">
        <v>475</v>
      </c>
    </row>
    <row r="87" spans="1:8">
      <c r="A87" s="6" t="s">
        <v>347</v>
      </c>
      <c r="B87" t="str">
        <f t="shared" si="13"/>
        <v>Гринина Юлия Юрьевна</v>
      </c>
      <c r="C87" t="str">
        <f t="shared" si="7"/>
        <v xml:space="preserve"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4" t="s">
        <v>325</v>
      </c>
    </row>
    <row r="88" spans="1:8">
      <c r="A88" s="7" t="s">
        <v>348</v>
      </c>
      <c r="B88" t="str">
        <f t="shared" si="13"/>
        <v>Борисова Елена Владимировна</v>
      </c>
      <c r="C88" t="str">
        <f t="shared" si="7"/>
        <v xml:space="preserve"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4" t="s">
        <v>435</v>
      </c>
    </row>
    <row r="89" spans="1:8">
      <c r="A89" s="7" t="s">
        <v>349</v>
      </c>
      <c r="B89" t="str">
        <f t="shared" si="13"/>
        <v>Дмитриенко Валентина Константи</v>
      </c>
      <c r="C89" t="str">
        <f t="shared" ref="C89:C96" si="14">LEFT(B89,SEARCH(" ",B89))</f>
        <v xml:space="preserve">Дмитриенко </v>
      </c>
      <c r="D89" t="str">
        <f t="shared" ref="D89:D96" si="15">MID(B89,SEARCH(" ",B89)+1,1)</f>
        <v>В</v>
      </c>
      <c r="E89" t="str">
        <f t="shared" ref="E89:E96" si="16">REPLACE(B89,SEARCH(" ",B89),1,1)</f>
        <v>Дмитриенко1Валентина Константи</v>
      </c>
      <c r="F89" t="str">
        <f t="shared" ref="F89:F96" si="17">MID(E89,SEARCH(" ",E89)+1,1)</f>
        <v>К</v>
      </c>
      <c r="G89" t="str">
        <f t="shared" ref="G89:G96" si="18">CONCATENATE(C89," ",D89,".",F89,".")</f>
        <v>Дмитриенко  В.К.</v>
      </c>
      <c r="H89" s="4" t="s">
        <v>424</v>
      </c>
    </row>
    <row r="90" spans="1:8">
      <c r="A90" s="7" t="s">
        <v>350</v>
      </c>
      <c r="B90" t="str">
        <f t="shared" si="13"/>
        <v>Ямских Ирина Евгеньевна</v>
      </c>
      <c r="C90" t="str">
        <f t="shared" si="14"/>
        <v xml:space="preserve"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4" t="s">
        <v>404</v>
      </c>
    </row>
    <row r="91" spans="1:8">
      <c r="A91" s="7" t="s">
        <v>351</v>
      </c>
      <c r="B91" t="str">
        <f t="shared" si="13"/>
        <v>Степанов Николай Витальевич</v>
      </c>
      <c r="C91" t="str">
        <f t="shared" si="14"/>
        <v xml:space="preserve"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4" t="s">
        <v>443</v>
      </c>
    </row>
    <row r="92" spans="1:8">
      <c r="A92" s="6" t="s">
        <v>352</v>
      </c>
      <c r="B92" t="str">
        <f t="shared" si="13"/>
        <v>Шпедт Александр Артурович</v>
      </c>
      <c r="C92" t="str">
        <f t="shared" si="14"/>
        <v xml:space="preserve"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4" t="s">
        <v>491</v>
      </c>
    </row>
    <row r="93" spans="1:8">
      <c r="A93" s="6" t="s">
        <v>353</v>
      </c>
      <c r="B93" t="str">
        <f t="shared" si="13"/>
        <v>улепина Светлана Петровна</v>
      </c>
      <c r="C93" t="str">
        <f t="shared" si="14"/>
        <v xml:space="preserve"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4" t="s">
        <v>415</v>
      </c>
    </row>
    <row r="94" spans="1:8">
      <c r="A94" s="7" t="s">
        <v>354</v>
      </c>
      <c r="B94" t="str">
        <f t="shared" si="13"/>
        <v>Дубовская Ольга Петровна</v>
      </c>
      <c r="C94" t="str">
        <f t="shared" si="14"/>
        <v xml:space="preserve"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4" t="s">
        <v>23</v>
      </c>
    </row>
    <row r="95" spans="1:8">
      <c r="A95" s="7" t="s">
        <v>355</v>
      </c>
      <c r="B95" t="str">
        <f t="shared" si="13"/>
        <v>Чупров Сергей Михайлович</v>
      </c>
      <c r="C95" t="str">
        <f t="shared" si="14"/>
        <v xml:space="preserve"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4" t="s">
        <v>401</v>
      </c>
    </row>
    <row r="96" spans="1:8">
      <c r="A96" s="7" t="s">
        <v>356</v>
      </c>
      <c r="B96" t="str">
        <f t="shared" si="13"/>
        <v>Иванова Елена Анатольевна</v>
      </c>
      <c r="C96" t="str">
        <f t="shared" si="14"/>
        <v xml:space="preserve"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4" t="s">
        <v>453</v>
      </c>
    </row>
    <row r="97" spans="1:8">
      <c r="A97" s="6" t="s">
        <v>357</v>
      </c>
      <c r="B97" t="str">
        <f t="shared" si="13"/>
        <v>Гусейнова Валерия Евгеньевна</v>
      </c>
      <c r="C97" t="str">
        <f t="shared" ref="C97:C130" si="19">LEFT(B97,SEARCH(" ",B97))</f>
        <v xml:space="preserve">Гусейнова </v>
      </c>
      <c r="D97" t="str">
        <f t="shared" ref="D97:D130" si="20">MID(B97,SEARCH(" ",B97)+1,1)</f>
        <v>В</v>
      </c>
      <c r="E97" t="str">
        <f t="shared" ref="E97:E130" si="21">REPLACE(B97,SEARCH(" ",B97),1,1)</f>
        <v>Гусейнова1Валерия Евгеньевна</v>
      </c>
      <c r="F97" t="str">
        <f t="shared" ref="F97:F130" si="22">MID(E97,SEARCH(" ",E97)+1,1)</f>
        <v>Е</v>
      </c>
      <c r="G97" t="str">
        <f t="shared" ref="G97:G130" si="23">CONCATENATE(C97," ",D97,".",F97,".")</f>
        <v>Гусейнова  В.Е.</v>
      </c>
      <c r="H97" s="4" t="s">
        <v>458</v>
      </c>
    </row>
    <row r="98" spans="1:8">
      <c r="A98" s="7" t="s">
        <v>358</v>
      </c>
      <c r="B98" t="str">
        <f t="shared" si="13"/>
        <v>Россихина Ольга Николаевна</v>
      </c>
      <c r="C98" t="str">
        <f t="shared" si="19"/>
        <v xml:space="preserve"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4" t="s">
        <v>382</v>
      </c>
    </row>
    <row r="99" spans="1:8">
      <c r="A99" s="6" t="s">
        <v>359</v>
      </c>
      <c r="B99" t="str">
        <f t="shared" si="13"/>
        <v>Глущенко Лариса Александровна</v>
      </c>
      <c r="C99" t="str">
        <f t="shared" si="19"/>
        <v xml:space="preserve"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4" t="s">
        <v>478</v>
      </c>
    </row>
    <row r="100" spans="1:8">
      <c r="A100" s="7" t="s">
        <v>360</v>
      </c>
      <c r="B100" t="str">
        <f t="shared" si="13"/>
        <v>Максимова Ольга Александровна</v>
      </c>
      <c r="C100" t="str">
        <f t="shared" si="19"/>
        <v xml:space="preserve"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4" t="s">
        <v>489</v>
      </c>
    </row>
    <row r="101" spans="1:8">
      <c r="A101" s="6" t="s">
        <v>361</v>
      </c>
      <c r="B101" t="str">
        <f t="shared" si="13"/>
        <v>Смирнова Евгения Николаевна</v>
      </c>
      <c r="C101" t="str">
        <f t="shared" si="19"/>
        <v xml:space="preserve"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4" t="s">
        <v>434</v>
      </c>
    </row>
    <row r="102" spans="1:8">
      <c r="A102" s="6" t="s">
        <v>362</v>
      </c>
      <c r="B102" t="str">
        <f t="shared" si="13"/>
        <v>Гроза Ольга Львовна</v>
      </c>
      <c r="C102" t="str">
        <f t="shared" si="19"/>
        <v xml:space="preserve"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4" t="s">
        <v>469</v>
      </c>
    </row>
    <row r="103" spans="1:8">
      <c r="A103" s="6" t="s">
        <v>390</v>
      </c>
      <c r="B103" t="str">
        <f t="shared" si="13"/>
        <v>Вышегородцев Анатолий Алексее</v>
      </c>
      <c r="C103" t="str">
        <f t="shared" si="19"/>
        <v xml:space="preserve"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4" t="s">
        <v>396</v>
      </c>
    </row>
    <row r="104" spans="1:8">
      <c r="A104" s="7" t="s">
        <v>363</v>
      </c>
      <c r="B104" t="str">
        <f t="shared" si="13"/>
        <v>Крючкова Ольга Егоровна</v>
      </c>
      <c r="C104" t="str">
        <f t="shared" si="19"/>
        <v xml:space="preserve"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4" t="s">
        <v>431</v>
      </c>
    </row>
    <row r="105" spans="1:8">
      <c r="A105" s="6" t="s">
        <v>364</v>
      </c>
      <c r="B105" t="str">
        <f t="shared" si="13"/>
        <v>Гольд Виктор Моисеевич</v>
      </c>
      <c r="C105" t="str">
        <f t="shared" si="19"/>
        <v xml:space="preserve"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4" t="s">
        <v>406</v>
      </c>
    </row>
    <row r="106" spans="1:8">
      <c r="A106" s="7" t="s">
        <v>365</v>
      </c>
      <c r="B106" t="str">
        <f t="shared" si="13"/>
        <v>Гладышев Михаил Иванович</v>
      </c>
      <c r="C106" t="str">
        <f t="shared" si="19"/>
        <v xml:space="preserve"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4" t="s">
        <v>330</v>
      </c>
    </row>
    <row r="107" spans="1:8">
      <c r="A107" s="7" t="s">
        <v>366</v>
      </c>
      <c r="B107" t="str">
        <f t="shared" si="13"/>
        <v>Морозова Инна Ивановна</v>
      </c>
      <c r="C107" t="str">
        <f t="shared" si="19"/>
        <v xml:space="preserve"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4" t="s">
        <v>459</v>
      </c>
    </row>
    <row r="108" spans="1:8">
      <c r="A108" s="7" t="s">
        <v>367</v>
      </c>
      <c r="B108" t="str">
        <f t="shared" si="13"/>
        <v>Колмаков Владимир Иннокентьев</v>
      </c>
      <c r="C108" t="str">
        <f t="shared" si="19"/>
        <v xml:space="preserve"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4" t="s">
        <v>400</v>
      </c>
    </row>
    <row r="109" spans="1:8">
      <c r="A109" s="6" t="s">
        <v>385</v>
      </c>
      <c r="B109" t="str">
        <f t="shared" si="13"/>
        <v>Чугунова Юлия Константиновна</v>
      </c>
      <c r="C109" t="str">
        <f t="shared" si="19"/>
        <v xml:space="preserve"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4" t="s">
        <v>430</v>
      </c>
    </row>
    <row r="110" spans="1:8">
      <c r="A110" s="7" t="s">
        <v>368</v>
      </c>
      <c r="B110" t="str">
        <f t="shared" si="13"/>
        <v>Задереев Егор Сергеевич</v>
      </c>
      <c r="C110" t="str">
        <f t="shared" si="19"/>
        <v xml:space="preserve"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4" t="s">
        <v>488</v>
      </c>
    </row>
    <row r="111" spans="1:8">
      <c r="A111" s="6" t="s">
        <v>391</v>
      </c>
      <c r="B111" t="str">
        <f t="shared" si="13"/>
        <v>Третьякова Ираида Николаевна</v>
      </c>
      <c r="C111" t="str">
        <f t="shared" si="19"/>
        <v xml:space="preserve"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4" t="s">
        <v>503</v>
      </c>
    </row>
    <row r="112" spans="1:8">
      <c r="A112" s="7" t="s">
        <v>369</v>
      </c>
      <c r="B112" t="str">
        <f t="shared" si="13"/>
        <v>Смирнова Лариса Степановна</v>
      </c>
      <c r="C112" t="str">
        <f t="shared" si="19"/>
        <v xml:space="preserve"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4" t="s">
        <v>24</v>
      </c>
    </row>
    <row r="113" spans="1:8">
      <c r="A113" s="7" t="s">
        <v>370</v>
      </c>
      <c r="B113" t="str">
        <f t="shared" si="13"/>
        <v>Прудникова Светлана Владиславн</v>
      </c>
      <c r="C113" t="str">
        <f t="shared" si="19"/>
        <v xml:space="preserve"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4" t="s">
        <v>462</v>
      </c>
    </row>
    <row r="114" spans="1:8">
      <c r="A114" s="6" t="s">
        <v>371</v>
      </c>
      <c r="B114" t="str">
        <f t="shared" si="13"/>
        <v>Прудникова Светлана Владислав</v>
      </c>
      <c r="C114" t="str">
        <f t="shared" si="19"/>
        <v xml:space="preserve"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4" t="s">
        <v>492</v>
      </c>
    </row>
    <row r="115" spans="1:8">
      <c r="A115" s="6" t="s">
        <v>372</v>
      </c>
      <c r="B115" t="str">
        <f t="shared" si="13"/>
        <v>Сарматова Наталья Ивановна</v>
      </c>
      <c r="C115" t="str">
        <f t="shared" si="19"/>
        <v xml:space="preserve"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4" t="s">
        <v>25</v>
      </c>
    </row>
    <row r="116" spans="1:8">
      <c r="A116" s="6" t="s">
        <v>373</v>
      </c>
      <c r="B116" t="str">
        <f t="shared" si="13"/>
        <v>Франк Людмила Алексеевна</v>
      </c>
      <c r="C116" t="str">
        <f t="shared" si="19"/>
        <v xml:space="preserve"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4" t="s">
        <v>501</v>
      </c>
    </row>
    <row r="117" spans="1:8">
      <c r="A117" s="7" t="s">
        <v>374</v>
      </c>
      <c r="B117" t="str">
        <f t="shared" si="13"/>
        <v>Барановский Сергей Викторович</v>
      </c>
      <c r="C117" t="str">
        <f t="shared" si="19"/>
        <v xml:space="preserve"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4" t="s">
        <v>500</v>
      </c>
    </row>
    <row r="118" spans="1:8">
      <c r="A118" s="6" t="s">
        <v>375</v>
      </c>
      <c r="B118" t="str">
        <f t="shared" si="13"/>
        <v>Жила Наталья Олеговна</v>
      </c>
      <c r="C118" t="str">
        <f t="shared" si="19"/>
        <v xml:space="preserve"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4" t="s">
        <v>486</v>
      </c>
    </row>
    <row r="119" spans="1:8">
      <c r="A119" s="6" t="s">
        <v>376</v>
      </c>
      <c r="B119" t="str">
        <f t="shared" si="13"/>
        <v>Зобова Наталья Васильевна</v>
      </c>
      <c r="C119" t="str">
        <f t="shared" si="19"/>
        <v xml:space="preserve"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4" t="s">
        <v>472</v>
      </c>
    </row>
    <row r="120" spans="1:8">
      <c r="A120" s="6" t="s">
        <v>377</v>
      </c>
      <c r="B120" t="str">
        <f t="shared" si="13"/>
        <v>Киселев Евгений Геннадьевич</v>
      </c>
      <c r="C120" t="str">
        <f t="shared" si="19"/>
        <v xml:space="preserve"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4" t="s">
        <v>423</v>
      </c>
    </row>
    <row r="121" spans="1:8">
      <c r="A121" s="7" t="s">
        <v>378</v>
      </c>
      <c r="B121" t="str">
        <f t="shared" si="13"/>
        <v>Волова Татьяна Григорьевна</v>
      </c>
      <c r="C121" t="str">
        <f t="shared" si="19"/>
        <v xml:space="preserve"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4" t="s">
        <v>398</v>
      </c>
    </row>
    <row r="122" spans="1:8">
      <c r="A122" s="7" t="s">
        <v>379</v>
      </c>
      <c r="B122" t="str">
        <f t="shared" si="13"/>
        <v>Бояндин Анатолий Николаевич</v>
      </c>
      <c r="C122" t="str">
        <f t="shared" si="19"/>
        <v xml:space="preserve"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4" t="s">
        <v>433</v>
      </c>
    </row>
    <row r="123" spans="1:8">
      <c r="A123" s="6" t="s">
        <v>380</v>
      </c>
      <c r="B123" t="str">
        <f t="shared" si="13"/>
        <v>Калачева Галина Сергеевна</v>
      </c>
      <c r="C123" t="str">
        <f t="shared" si="19"/>
        <v xml:space="preserve"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4" t="s">
        <v>470</v>
      </c>
    </row>
    <row r="124" spans="1:8">
      <c r="A124" s="6" t="s">
        <v>20</v>
      </c>
      <c r="B124" t="str">
        <f t="shared" si="13"/>
        <v>Семенова Дарья Владиславовна</v>
      </c>
      <c r="C124" t="str">
        <f t="shared" si="19"/>
        <v xml:space="preserve"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4" t="s">
        <v>426</v>
      </c>
    </row>
    <row r="125" spans="1:8">
      <c r="A125" s="6" t="s">
        <v>381</v>
      </c>
      <c r="B125" t="str">
        <f t="shared" si="13"/>
        <v>Ходос Ольга Вениаминовна</v>
      </c>
      <c r="C125" t="str">
        <f t="shared" si="19"/>
        <v xml:space="preserve"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4" t="s">
        <v>468</v>
      </c>
    </row>
    <row r="126" spans="1:8">
      <c r="A126" s="7" t="s">
        <v>382</v>
      </c>
      <c r="B126" t="str">
        <f t="shared" si="13"/>
        <v>Слюсарева Е.А.</v>
      </c>
      <c r="C126" t="str">
        <f t="shared" si="19"/>
        <v xml:space="preserve"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5" t="str">
        <f>A126</f>
        <v>Слюсарева Е.А.</v>
      </c>
      <c r="H126" s="4" t="s">
        <v>326</v>
      </c>
    </row>
    <row r="127" spans="1:8">
      <c r="A127" s="6" t="s">
        <v>383</v>
      </c>
      <c r="B127" t="str">
        <f t="shared" si="13"/>
        <v>Ховес Владимир Юрьевич</v>
      </c>
      <c r="C127" t="str">
        <f t="shared" si="19"/>
        <v xml:space="preserve"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2"/>
    </row>
    <row r="128" spans="1:8">
      <c r="A128" s="6" t="s">
        <v>21</v>
      </c>
      <c r="B128" t="str">
        <f t="shared" si="13"/>
        <v>Уткина Мария Михайловна</v>
      </c>
      <c r="C128" t="str">
        <f t="shared" si="19"/>
        <v xml:space="preserve"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2"/>
    </row>
    <row r="129" spans="1:8">
      <c r="A129" s="7" t="s">
        <v>384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 xml:space="preserve"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2"/>
    </row>
    <row r="130" spans="1:8">
      <c r="A130" s="6" t="s">
        <v>22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 xml:space="preserve"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2"/>
    </row>
    <row r="131" spans="1:8">
      <c r="H131" s="2"/>
    </row>
    <row r="132" spans="1:8">
      <c r="H132" s="2"/>
    </row>
    <row r="133" spans="1:8">
      <c r="H133" s="2"/>
    </row>
    <row r="134" spans="1:8">
      <c r="H134" s="2"/>
    </row>
    <row r="135" spans="1:8">
      <c r="H135" s="2"/>
    </row>
    <row r="136" spans="1:8">
      <c r="H1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2015-12-07T11:31:20Z</cp:lastPrinted>
  <dcterms:created xsi:type="dcterms:W3CDTF">2000-11-15T03:36:22Z</dcterms:created>
  <dcterms:modified xsi:type="dcterms:W3CDTF">2015-12-07T11:44:10Z</dcterms:modified>
</cp:coreProperties>
</file>